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528"/>
  <workbookPr/>
  <mc:AlternateContent xmlns:mc="http://schemas.openxmlformats.org/markup-compatibility/2006">
    <mc:Choice Requires="x15">
      <x15ac:absPath xmlns:x15ac="http://schemas.microsoft.com/office/spreadsheetml/2010/11/ac" url="G:\15039_SG1-AJ03\"/>
    </mc:Choice>
  </mc:AlternateContent>
  <bookViews>
    <workbookView xWindow="0" yWindow="0" windowWidth="16380" windowHeight="8190" tabRatio="500"/>
  </bookViews>
  <sheets>
    <sheet name="London_solar_altitude_1200_Meeu" sheetId="1" r:id="rId1"/>
    <sheet name="Sheet1" sheetId="2" r:id="rId2"/>
  </sheets>
  <calcPr calcId="171027"/>
</workbook>
</file>

<file path=xl/calcChain.xml><?xml version="1.0" encoding="utf-8"?>
<calcChain xmlns="http://schemas.openxmlformats.org/spreadsheetml/2006/main">
  <c r="S8" i="1" l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S63" i="1"/>
  <c r="S64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6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22" i="1"/>
  <c r="S123" i="1"/>
  <c r="S124" i="1"/>
  <c r="S125" i="1"/>
  <c r="S126" i="1"/>
  <c r="S127" i="1"/>
  <c r="S128" i="1"/>
  <c r="S129" i="1"/>
  <c r="S130" i="1"/>
  <c r="S131" i="1"/>
  <c r="S132" i="1"/>
  <c r="S133" i="1"/>
  <c r="S134" i="1"/>
  <c r="S135" i="1"/>
  <c r="S136" i="1"/>
  <c r="S137" i="1"/>
  <c r="S138" i="1"/>
  <c r="S139" i="1"/>
  <c r="S140" i="1"/>
  <c r="S141" i="1"/>
  <c r="S142" i="1"/>
  <c r="S143" i="1"/>
  <c r="S144" i="1"/>
  <c r="S145" i="1"/>
  <c r="S146" i="1"/>
  <c r="S147" i="1"/>
  <c r="S148" i="1"/>
  <c r="S149" i="1"/>
  <c r="S150" i="1"/>
  <c r="S151" i="1"/>
  <c r="S152" i="1"/>
  <c r="S153" i="1"/>
  <c r="S154" i="1"/>
  <c r="S155" i="1"/>
  <c r="S156" i="1"/>
  <c r="S157" i="1"/>
  <c r="S158" i="1"/>
  <c r="S159" i="1"/>
  <c r="S160" i="1"/>
  <c r="S161" i="1"/>
  <c r="S162" i="1"/>
  <c r="S163" i="1"/>
  <c r="S164" i="1"/>
  <c r="S165" i="1"/>
  <c r="S166" i="1"/>
  <c r="S167" i="1"/>
  <c r="S168" i="1"/>
  <c r="S169" i="1"/>
  <c r="S170" i="1"/>
  <c r="S171" i="1"/>
  <c r="S172" i="1"/>
  <c r="S173" i="1"/>
  <c r="S174" i="1"/>
  <c r="S175" i="1"/>
  <c r="S176" i="1"/>
  <c r="S177" i="1"/>
  <c r="S178" i="1"/>
  <c r="S179" i="1"/>
  <c r="S180" i="1"/>
  <c r="S181" i="1"/>
  <c r="S182" i="1"/>
  <c r="S183" i="1"/>
  <c r="S184" i="1"/>
  <c r="S185" i="1"/>
  <c r="S186" i="1"/>
  <c r="S187" i="1"/>
  <c r="S188" i="1"/>
  <c r="S189" i="1"/>
  <c r="S190" i="1"/>
  <c r="S191" i="1"/>
  <c r="S192" i="1"/>
  <c r="S193" i="1"/>
  <c r="S194" i="1"/>
  <c r="S195" i="1"/>
  <c r="S196" i="1"/>
  <c r="S197" i="1"/>
  <c r="S198" i="1"/>
  <c r="S199" i="1"/>
  <c r="S200" i="1"/>
  <c r="S201" i="1"/>
  <c r="S202" i="1"/>
  <c r="S203" i="1"/>
  <c r="S204" i="1"/>
  <c r="S205" i="1"/>
  <c r="S206" i="1"/>
  <c r="S207" i="1"/>
  <c r="S208" i="1"/>
  <c r="S209" i="1"/>
  <c r="S210" i="1"/>
  <c r="S211" i="1"/>
  <c r="S212" i="1"/>
  <c r="S213" i="1"/>
  <c r="S214" i="1"/>
  <c r="S215" i="1"/>
  <c r="S216" i="1"/>
  <c r="S217" i="1"/>
  <c r="S218" i="1"/>
  <c r="S219" i="1"/>
  <c r="S220" i="1"/>
  <c r="S221" i="1"/>
  <c r="S222" i="1"/>
  <c r="S223" i="1"/>
  <c r="S224" i="1"/>
  <c r="S225" i="1"/>
  <c r="S226" i="1"/>
  <c r="S227" i="1"/>
  <c r="S228" i="1"/>
  <c r="S229" i="1"/>
  <c r="S230" i="1"/>
  <c r="S231" i="1"/>
  <c r="S232" i="1"/>
  <c r="S233" i="1"/>
  <c r="S234" i="1"/>
  <c r="S235" i="1"/>
  <c r="S236" i="1"/>
  <c r="S237" i="1"/>
  <c r="S238" i="1"/>
  <c r="S239" i="1"/>
  <c r="S240" i="1"/>
  <c r="S241" i="1"/>
  <c r="S242" i="1"/>
  <c r="S243" i="1"/>
  <c r="S244" i="1"/>
  <c r="S245" i="1"/>
  <c r="S246" i="1"/>
  <c r="S247" i="1"/>
  <c r="S248" i="1"/>
  <c r="S249" i="1"/>
  <c r="S250" i="1"/>
  <c r="S251" i="1"/>
  <c r="S252" i="1"/>
  <c r="S253" i="1"/>
  <c r="S254" i="1"/>
  <c r="S255" i="1"/>
  <c r="S256" i="1"/>
  <c r="S257" i="1"/>
  <c r="S258" i="1"/>
  <c r="S259" i="1"/>
  <c r="S260" i="1"/>
  <c r="S261" i="1"/>
  <c r="S262" i="1"/>
  <c r="S263" i="1"/>
  <c r="S264" i="1"/>
  <c r="S265" i="1"/>
  <c r="S266" i="1"/>
  <c r="S267" i="1"/>
  <c r="S268" i="1"/>
  <c r="S269" i="1"/>
  <c r="S270" i="1"/>
  <c r="S271" i="1"/>
  <c r="S272" i="1"/>
  <c r="S273" i="1"/>
  <c r="S274" i="1"/>
  <c r="S275" i="1"/>
  <c r="S276" i="1"/>
  <c r="S277" i="1"/>
  <c r="S278" i="1"/>
  <c r="S279" i="1"/>
  <c r="S280" i="1"/>
  <c r="S281" i="1"/>
  <c r="S282" i="1"/>
  <c r="S283" i="1"/>
  <c r="S284" i="1"/>
  <c r="S285" i="1"/>
  <c r="S286" i="1"/>
  <c r="S287" i="1"/>
  <c r="S288" i="1"/>
  <c r="S289" i="1"/>
  <c r="S290" i="1"/>
  <c r="S291" i="1"/>
  <c r="S292" i="1"/>
  <c r="S293" i="1"/>
  <c r="S294" i="1"/>
  <c r="S295" i="1"/>
  <c r="S296" i="1"/>
  <c r="S297" i="1"/>
  <c r="S298" i="1"/>
  <c r="S299" i="1"/>
  <c r="S300" i="1"/>
  <c r="S301" i="1"/>
  <c r="S302" i="1"/>
  <c r="S303" i="1"/>
  <c r="S304" i="1"/>
  <c r="S305" i="1"/>
  <c r="S306" i="1"/>
  <c r="S307" i="1"/>
  <c r="S308" i="1"/>
  <c r="S309" i="1"/>
  <c r="S310" i="1"/>
  <c r="S311" i="1"/>
  <c r="S312" i="1"/>
  <c r="S313" i="1"/>
  <c r="S314" i="1"/>
  <c r="S315" i="1"/>
  <c r="S316" i="1"/>
  <c r="S317" i="1"/>
  <c r="S318" i="1"/>
  <c r="S319" i="1"/>
  <c r="S320" i="1"/>
  <c r="S321" i="1"/>
  <c r="S322" i="1"/>
  <c r="S323" i="1"/>
  <c r="S324" i="1"/>
  <c r="S325" i="1"/>
  <c r="S326" i="1"/>
  <c r="S327" i="1"/>
  <c r="S328" i="1"/>
  <c r="S329" i="1"/>
  <c r="S330" i="1"/>
  <c r="S331" i="1"/>
  <c r="S332" i="1"/>
  <c r="S333" i="1"/>
  <c r="S334" i="1"/>
  <c r="S335" i="1"/>
  <c r="S336" i="1"/>
  <c r="S337" i="1"/>
  <c r="S338" i="1"/>
  <c r="S339" i="1"/>
  <c r="S340" i="1"/>
  <c r="S341" i="1"/>
  <c r="S342" i="1"/>
  <c r="S343" i="1"/>
  <c r="S344" i="1"/>
  <c r="S345" i="1"/>
  <c r="S346" i="1"/>
  <c r="S347" i="1"/>
  <c r="S348" i="1"/>
  <c r="S349" i="1"/>
  <c r="S350" i="1"/>
  <c r="S351" i="1"/>
  <c r="S352" i="1"/>
  <c r="S353" i="1"/>
  <c r="S354" i="1"/>
  <c r="S355" i="1"/>
  <c r="S356" i="1"/>
  <c r="S357" i="1"/>
  <c r="S358" i="1"/>
  <c r="S359" i="1"/>
  <c r="S360" i="1"/>
  <c r="S361" i="1"/>
  <c r="S362" i="1"/>
  <c r="S363" i="1"/>
  <c r="S364" i="1"/>
  <c r="S365" i="1"/>
  <c r="S366" i="1"/>
  <c r="S367" i="1"/>
  <c r="S368" i="1"/>
  <c r="S369" i="1"/>
  <c r="S370" i="1"/>
  <c r="S371" i="1"/>
  <c r="S7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57" i="1"/>
  <c r="T58" i="1"/>
  <c r="T59" i="1"/>
  <c r="T60" i="1"/>
  <c r="T61" i="1"/>
  <c r="T62" i="1"/>
  <c r="T63" i="1"/>
  <c r="T64" i="1"/>
  <c r="T65" i="1"/>
  <c r="T66" i="1"/>
  <c r="T67" i="1"/>
  <c r="T68" i="1"/>
  <c r="T69" i="1"/>
  <c r="T70" i="1"/>
  <c r="T71" i="1"/>
  <c r="T72" i="1"/>
  <c r="T73" i="1"/>
  <c r="T74" i="1"/>
  <c r="T75" i="1"/>
  <c r="T76" i="1"/>
  <c r="T77" i="1"/>
  <c r="T78" i="1"/>
  <c r="T79" i="1"/>
  <c r="T80" i="1"/>
  <c r="T81" i="1"/>
  <c r="T82" i="1"/>
  <c r="T83" i="1"/>
  <c r="T84" i="1"/>
  <c r="T85" i="1"/>
  <c r="T86" i="1"/>
  <c r="T87" i="1"/>
  <c r="T88" i="1"/>
  <c r="T89" i="1"/>
  <c r="T90" i="1"/>
  <c r="T91" i="1"/>
  <c r="T92" i="1"/>
  <c r="T93" i="1"/>
  <c r="T94" i="1"/>
  <c r="T95" i="1"/>
  <c r="T96" i="1"/>
  <c r="T97" i="1"/>
  <c r="T98" i="1"/>
  <c r="T99" i="1"/>
  <c r="T100" i="1"/>
  <c r="T101" i="1"/>
  <c r="T102" i="1"/>
  <c r="T103" i="1"/>
  <c r="T104" i="1"/>
  <c r="T105" i="1"/>
  <c r="T106" i="1"/>
  <c r="T107" i="1"/>
  <c r="T108" i="1"/>
  <c r="T109" i="1"/>
  <c r="T110" i="1"/>
  <c r="T111" i="1"/>
  <c r="T112" i="1"/>
  <c r="T113" i="1"/>
  <c r="T114" i="1"/>
  <c r="T115" i="1"/>
  <c r="T116" i="1"/>
  <c r="T117" i="1"/>
  <c r="T118" i="1"/>
  <c r="T119" i="1"/>
  <c r="T120" i="1"/>
  <c r="T121" i="1"/>
  <c r="T122" i="1"/>
  <c r="T123" i="1"/>
  <c r="T124" i="1"/>
  <c r="T125" i="1"/>
  <c r="T126" i="1"/>
  <c r="T127" i="1"/>
  <c r="T128" i="1"/>
  <c r="T129" i="1"/>
  <c r="T130" i="1"/>
  <c r="T131" i="1"/>
  <c r="T132" i="1"/>
  <c r="T133" i="1"/>
  <c r="T134" i="1"/>
  <c r="T135" i="1"/>
  <c r="T136" i="1"/>
  <c r="T137" i="1"/>
  <c r="T138" i="1"/>
  <c r="T139" i="1"/>
  <c r="T140" i="1"/>
  <c r="T141" i="1"/>
  <c r="T142" i="1"/>
  <c r="T143" i="1"/>
  <c r="T144" i="1"/>
  <c r="T145" i="1"/>
  <c r="T146" i="1"/>
  <c r="T147" i="1"/>
  <c r="T148" i="1"/>
  <c r="T149" i="1"/>
  <c r="T150" i="1"/>
  <c r="T151" i="1"/>
  <c r="T152" i="1"/>
  <c r="T153" i="1"/>
  <c r="T154" i="1"/>
  <c r="T155" i="1"/>
  <c r="T156" i="1"/>
  <c r="T157" i="1"/>
  <c r="T158" i="1"/>
  <c r="T159" i="1"/>
  <c r="T160" i="1"/>
  <c r="T161" i="1"/>
  <c r="T162" i="1"/>
  <c r="T163" i="1"/>
  <c r="T164" i="1"/>
  <c r="T165" i="1"/>
  <c r="T166" i="1"/>
  <c r="T167" i="1"/>
  <c r="T168" i="1"/>
  <c r="T169" i="1"/>
  <c r="T170" i="1"/>
  <c r="T171" i="1"/>
  <c r="T172" i="1"/>
  <c r="T173" i="1"/>
  <c r="T174" i="1"/>
  <c r="T175" i="1"/>
  <c r="T176" i="1"/>
  <c r="T177" i="1"/>
  <c r="T178" i="1"/>
  <c r="T179" i="1"/>
  <c r="T180" i="1"/>
  <c r="T181" i="1"/>
  <c r="T182" i="1"/>
  <c r="T183" i="1"/>
  <c r="T184" i="1"/>
  <c r="T185" i="1"/>
  <c r="T186" i="1"/>
  <c r="T187" i="1"/>
  <c r="T188" i="1"/>
  <c r="T189" i="1"/>
  <c r="T190" i="1"/>
  <c r="T191" i="1"/>
  <c r="T192" i="1"/>
  <c r="T193" i="1"/>
  <c r="T194" i="1"/>
  <c r="T195" i="1"/>
  <c r="T196" i="1"/>
  <c r="T197" i="1"/>
  <c r="T198" i="1"/>
  <c r="T199" i="1"/>
  <c r="T200" i="1"/>
  <c r="T201" i="1"/>
  <c r="T202" i="1"/>
  <c r="T203" i="1"/>
  <c r="T204" i="1"/>
  <c r="T205" i="1"/>
  <c r="T206" i="1"/>
  <c r="T207" i="1"/>
  <c r="T208" i="1"/>
  <c r="T209" i="1"/>
  <c r="T210" i="1"/>
  <c r="T211" i="1"/>
  <c r="T212" i="1"/>
  <c r="T213" i="1"/>
  <c r="T214" i="1"/>
  <c r="T215" i="1"/>
  <c r="T216" i="1"/>
  <c r="T217" i="1"/>
  <c r="T218" i="1"/>
  <c r="T219" i="1"/>
  <c r="T220" i="1"/>
  <c r="T221" i="1"/>
  <c r="T222" i="1"/>
  <c r="T223" i="1"/>
  <c r="T224" i="1"/>
  <c r="T225" i="1"/>
  <c r="T226" i="1"/>
  <c r="T227" i="1"/>
  <c r="T228" i="1"/>
  <c r="T229" i="1"/>
  <c r="T230" i="1"/>
  <c r="T231" i="1"/>
  <c r="T232" i="1"/>
  <c r="T233" i="1"/>
  <c r="T234" i="1"/>
  <c r="T235" i="1"/>
  <c r="T236" i="1"/>
  <c r="T237" i="1"/>
  <c r="T238" i="1"/>
  <c r="T239" i="1"/>
  <c r="T240" i="1"/>
  <c r="T241" i="1"/>
  <c r="T242" i="1"/>
  <c r="T243" i="1"/>
  <c r="T244" i="1"/>
  <c r="T245" i="1"/>
  <c r="T246" i="1"/>
  <c r="T247" i="1"/>
  <c r="T248" i="1"/>
  <c r="T249" i="1"/>
  <c r="T250" i="1"/>
  <c r="T251" i="1"/>
  <c r="T252" i="1"/>
  <c r="T253" i="1"/>
  <c r="T254" i="1"/>
  <c r="T255" i="1"/>
  <c r="T256" i="1"/>
  <c r="T257" i="1"/>
  <c r="T258" i="1"/>
  <c r="T259" i="1"/>
  <c r="T260" i="1"/>
  <c r="T261" i="1"/>
  <c r="T262" i="1"/>
  <c r="T263" i="1"/>
  <c r="T264" i="1"/>
  <c r="T265" i="1"/>
  <c r="T266" i="1"/>
  <c r="T267" i="1"/>
  <c r="T268" i="1"/>
  <c r="T269" i="1"/>
  <c r="T270" i="1"/>
  <c r="T271" i="1"/>
  <c r="T272" i="1"/>
  <c r="T273" i="1"/>
  <c r="T274" i="1"/>
  <c r="T275" i="1"/>
  <c r="T276" i="1"/>
  <c r="T277" i="1"/>
  <c r="T278" i="1"/>
  <c r="T279" i="1"/>
  <c r="T280" i="1"/>
  <c r="T281" i="1"/>
  <c r="T282" i="1"/>
  <c r="T283" i="1"/>
  <c r="T284" i="1"/>
  <c r="T285" i="1"/>
  <c r="T286" i="1"/>
  <c r="T287" i="1"/>
  <c r="T288" i="1"/>
  <c r="T289" i="1"/>
  <c r="T290" i="1"/>
  <c r="T291" i="1"/>
  <c r="T292" i="1"/>
  <c r="T293" i="1"/>
  <c r="T294" i="1"/>
  <c r="T295" i="1"/>
  <c r="T296" i="1"/>
  <c r="T297" i="1"/>
  <c r="T298" i="1"/>
  <c r="T299" i="1"/>
  <c r="T300" i="1"/>
  <c r="T301" i="1"/>
  <c r="T302" i="1"/>
  <c r="T303" i="1"/>
  <c r="T304" i="1"/>
  <c r="T305" i="1"/>
  <c r="T306" i="1"/>
  <c r="T307" i="1"/>
  <c r="T308" i="1"/>
  <c r="T309" i="1"/>
  <c r="T310" i="1"/>
  <c r="T311" i="1"/>
  <c r="T312" i="1"/>
  <c r="T313" i="1"/>
  <c r="T314" i="1"/>
  <c r="T315" i="1"/>
  <c r="T316" i="1"/>
  <c r="T317" i="1"/>
  <c r="T318" i="1"/>
  <c r="T319" i="1"/>
  <c r="T320" i="1"/>
  <c r="T321" i="1"/>
  <c r="T322" i="1"/>
  <c r="T323" i="1"/>
  <c r="T324" i="1"/>
  <c r="T325" i="1"/>
  <c r="T326" i="1"/>
  <c r="T327" i="1"/>
  <c r="T328" i="1"/>
  <c r="T329" i="1"/>
  <c r="T330" i="1"/>
  <c r="T331" i="1"/>
  <c r="T332" i="1"/>
  <c r="T333" i="1"/>
  <c r="T334" i="1"/>
  <c r="T335" i="1"/>
  <c r="T336" i="1"/>
  <c r="T337" i="1"/>
  <c r="T338" i="1"/>
  <c r="T339" i="1"/>
  <c r="T340" i="1"/>
  <c r="T341" i="1"/>
  <c r="T342" i="1"/>
  <c r="T343" i="1"/>
  <c r="T344" i="1"/>
  <c r="T345" i="1"/>
  <c r="T346" i="1"/>
  <c r="T347" i="1"/>
  <c r="T348" i="1"/>
  <c r="T349" i="1"/>
  <c r="T350" i="1"/>
  <c r="T351" i="1"/>
  <c r="T352" i="1"/>
  <c r="T353" i="1"/>
  <c r="T354" i="1"/>
  <c r="T355" i="1"/>
  <c r="T356" i="1"/>
  <c r="T357" i="1"/>
  <c r="T358" i="1"/>
  <c r="T359" i="1"/>
  <c r="T360" i="1"/>
  <c r="T361" i="1"/>
  <c r="T362" i="1"/>
  <c r="T363" i="1"/>
  <c r="T364" i="1"/>
  <c r="T365" i="1"/>
  <c r="T366" i="1"/>
  <c r="T367" i="1"/>
  <c r="T368" i="1"/>
  <c r="T369" i="1"/>
  <c r="T370" i="1"/>
  <c r="T371" i="1"/>
  <c r="T7" i="1"/>
  <c r="W15" i="1" l="1"/>
  <c r="W16" i="1"/>
  <c r="W13" i="1"/>
  <c r="W14" i="1"/>
  <c r="W10" i="1"/>
  <c r="W8" i="1"/>
  <c r="W7" i="1"/>
  <c r="W9" i="1"/>
</calcChain>
</file>

<file path=xl/sharedStrings.xml><?xml version="1.0" encoding="utf-8"?>
<sst xmlns="http://schemas.openxmlformats.org/spreadsheetml/2006/main" count="16" uniqueCount="10">
  <si>
    <t>Jean Meeus: Astronomical Algorithms, 2nd Ed.</t>
  </si>
  <si>
    <t>Radiance gensky (365 divisor)</t>
  </si>
  <si>
    <t>rel error</t>
  </si>
  <si>
    <t>max:</t>
  </si>
  <si>
    <t>min:</t>
  </si>
  <si>
    <t>avrg:</t>
  </si>
  <si>
    <t>stdev:</t>
  </si>
  <si>
    <t>abs error</t>
  </si>
  <si>
    <t>degrees</t>
  </si>
  <si>
    <t>Noon solar altitude in London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</si>
</sst>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%"/>
  </numFmts>
  <fonts count="4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">
    <xf numFmtId="0" fontId="0" fillId="0" borderId="0" xfId="0"/>
    <xf numFmtId="0" fontId="0" fillId="2" borderId="0" xfId="0" applyFill="1"/>
    <xf numFmtId="0" fontId="2" fillId="0" borderId="0" xfId="0" applyFont="1"/>
    <xf numFmtId="164" fontId="0" fillId="0" borderId="0" xfId="1" applyNumberFormat="1" applyFont="1"/>
    <xf numFmtId="164" fontId="0" fillId="0" borderId="0" xfId="0" applyNumberFormat="1"/>
    <xf numFmtId="0" fontId="3" fillId="0" borderId="0" xfId="0" applyFo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rel. Error Radiance (fixed) vs Jean Meuss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smoothMarker"/>
        <c:varyColors val="0"/>
        <c:ser>
          <c:idx val="1"/>
          <c:order val="0"/>
          <c:marker>
            <c:symbol val="none"/>
          </c:marker>
          <c:yVal>
            <c:numRef>
              <c:f>London_solar_altitude_1200_Meeu!$T$7:$T$371</c:f>
              <c:numCache>
                <c:formatCode>0.0000%</c:formatCode>
                <c:ptCount val="365"/>
                <c:pt idx="0">
                  <c:v>-1.2169716220395766E-3</c:v>
                </c:pt>
                <c:pt idx="1">
                  <c:v>-1.2873058649431218E-3</c:v>
                </c:pt>
                <c:pt idx="2">
                  <c:v>-1.3648592715369157E-3</c:v>
                </c:pt>
                <c:pt idx="3">
                  <c:v>-1.5201236612589597E-3</c:v>
                </c:pt>
                <c:pt idx="4">
                  <c:v>-1.7604027455861272E-3</c:v>
                </c:pt>
                <c:pt idx="5">
                  <c:v>-2.0106629624677755E-3</c:v>
                </c:pt>
                <c:pt idx="6">
                  <c:v>-2.3367084474625105E-3</c:v>
                </c:pt>
                <c:pt idx="7">
                  <c:v>-2.7413264551956638E-3</c:v>
                </c:pt>
                <c:pt idx="8">
                  <c:v>-3.1613719368360493E-3</c:v>
                </c:pt>
                <c:pt idx="9">
                  <c:v>-3.6576773128649174E-3</c:v>
                </c:pt>
                <c:pt idx="10">
                  <c:v>-4.2285831894119854E-3</c:v>
                </c:pt>
                <c:pt idx="11">
                  <c:v>-4.9072538464484654E-3</c:v>
                </c:pt>
                <c:pt idx="12">
                  <c:v>-5.5839858616103712E-3</c:v>
                </c:pt>
                <c:pt idx="13">
                  <c:v>-6.2697895656470427E-3</c:v>
                </c:pt>
                <c:pt idx="14">
                  <c:v>-6.9637535894889815E-3</c:v>
                </c:pt>
                <c:pt idx="15">
                  <c:v>-7.7352904062693512E-3</c:v>
                </c:pt>
                <c:pt idx="16">
                  <c:v>-8.5120067926864468E-3</c:v>
                </c:pt>
                <c:pt idx="17">
                  <c:v>-9.3002646456382659E-3</c:v>
                </c:pt>
                <c:pt idx="18">
                  <c:v>-1.0156735757467729E-2</c:v>
                </c:pt>
                <c:pt idx="19">
                  <c:v>-1.0964210749086573E-2</c:v>
                </c:pt>
                <c:pt idx="20">
                  <c:v>-1.1843834705534953E-2</c:v>
                </c:pt>
                <c:pt idx="21">
                  <c:v>-1.2673154116024732E-2</c:v>
                </c:pt>
                <c:pt idx="22">
                  <c:v>-1.3571260160615224E-2</c:v>
                </c:pt>
                <c:pt idx="23">
                  <c:v>-1.4487067548358578E-2</c:v>
                </c:pt>
                <c:pt idx="24">
                  <c:v>-1.535424733104941E-2</c:v>
                </c:pt>
                <c:pt idx="25">
                  <c:v>-1.6237752676316546E-2</c:v>
                </c:pt>
                <c:pt idx="26">
                  <c:v>-1.7139726551069209E-2</c:v>
                </c:pt>
                <c:pt idx="27">
                  <c:v>-1.8002497330326373E-2</c:v>
                </c:pt>
                <c:pt idx="28">
                  <c:v>-1.8882321424007854E-2</c:v>
                </c:pt>
                <c:pt idx="29">
                  <c:v>-1.9729425925389694E-2</c:v>
                </c:pt>
                <c:pt idx="30">
                  <c:v>-2.054427761698191E-2</c:v>
                </c:pt>
                <c:pt idx="31">
                  <c:v>-2.1384385548447571E-2</c:v>
                </c:pt>
                <c:pt idx="32">
                  <c:v>-2.2198330174715959E-2</c:v>
                </c:pt>
                <c:pt idx="33">
                  <c:v>-2.2989580149793798E-2</c:v>
                </c:pt>
                <c:pt idx="34">
                  <c:v>-2.3761585003961878E-2</c:v>
                </c:pt>
                <c:pt idx="35">
                  <c:v>-2.4514525292134503E-2</c:v>
                </c:pt>
                <c:pt idx="36">
                  <c:v>-2.5207075121671647E-2</c:v>
                </c:pt>
                <c:pt idx="37">
                  <c:v>-2.5888113997798789E-2</c:v>
                </c:pt>
                <c:pt idx="38">
                  <c:v>-2.6563727593225409E-2</c:v>
                </c:pt>
                <c:pt idx="39">
                  <c:v>-2.723385923803778E-2</c:v>
                </c:pt>
                <c:pt idx="40">
                  <c:v>-2.781034206178061E-2</c:v>
                </c:pt>
                <c:pt idx="41">
                  <c:v>-2.8394791981929766E-2</c:v>
                </c:pt>
                <c:pt idx="42">
                  <c:v>-2.8936759201721562E-2</c:v>
                </c:pt>
                <c:pt idx="43">
                  <c:v>-2.9446016239955301E-2</c:v>
                </c:pt>
                <c:pt idx="44">
                  <c:v>-2.9926429282582646E-2</c:v>
                </c:pt>
                <c:pt idx="45">
                  <c:v>-3.0381658844736356E-2</c:v>
                </c:pt>
                <c:pt idx="46">
                  <c:v>-3.0815299540214187E-2</c:v>
                </c:pt>
                <c:pt idx="47">
                  <c:v>-3.1191545154929817E-2</c:v>
                </c:pt>
                <c:pt idx="48">
                  <c:v>-3.1553896945262491E-2</c:v>
                </c:pt>
                <c:pt idx="49">
                  <c:v>-3.1867142327023375E-2</c:v>
                </c:pt>
                <c:pt idx="50">
                  <c:v>-3.2138180055675918E-2</c:v>
                </c:pt>
                <c:pt idx="51">
                  <c:v>-3.2413703455378029E-2</c:v>
                </c:pt>
                <c:pt idx="52">
                  <c:v>-3.2611979544526506E-2</c:v>
                </c:pt>
                <c:pt idx="53">
                  <c:v>-3.282154238765421E-2</c:v>
                </c:pt>
                <c:pt idx="54">
                  <c:v>-3.2969556942207413E-2</c:v>
                </c:pt>
                <c:pt idx="55">
                  <c:v>-3.3096607432338214E-2</c:v>
                </c:pt>
                <c:pt idx="56">
                  <c:v>-3.3172792762471211E-2</c:v>
                </c:pt>
                <c:pt idx="57">
                  <c:v>-3.3239807938024835E-2</c:v>
                </c:pt>
                <c:pt idx="58">
                  <c:v>-3.3265739100183093E-2</c:v>
                </c:pt>
                <c:pt idx="59">
                  <c:v>-3.3256605518473641E-2</c:v>
                </c:pt>
                <c:pt idx="60">
                  <c:v>-3.3250234776309853E-2</c:v>
                </c:pt>
                <c:pt idx="61">
                  <c:v>-3.3183608371109556E-2</c:v>
                </c:pt>
                <c:pt idx="62">
                  <c:v>-3.3094471785914251E-2</c:v>
                </c:pt>
                <c:pt idx="63">
                  <c:v>-3.299032580178668E-2</c:v>
                </c:pt>
                <c:pt idx="64">
                  <c:v>-3.287179780387027E-2</c:v>
                </c:pt>
                <c:pt idx="65">
                  <c:v>-3.2713539847152376E-2</c:v>
                </c:pt>
                <c:pt idx="66">
                  <c:v>-3.2518900235373134E-2</c:v>
                </c:pt>
                <c:pt idx="67">
                  <c:v>-3.2327490575625006E-2</c:v>
                </c:pt>
                <c:pt idx="68">
                  <c:v>-3.2109806939808319E-2</c:v>
                </c:pt>
                <c:pt idx="69">
                  <c:v>-3.1868725014651024E-2</c:v>
                </c:pt>
                <c:pt idx="70">
                  <c:v>-3.1613385563776839E-2</c:v>
                </c:pt>
                <c:pt idx="71">
                  <c:v>-3.134213886140632E-2</c:v>
                </c:pt>
                <c:pt idx="72">
                  <c:v>-3.103506718576856E-2</c:v>
                </c:pt>
                <c:pt idx="73">
                  <c:v>-3.072151429742569E-2</c:v>
                </c:pt>
                <c:pt idx="74">
                  <c:v>-3.0407808353221731E-2</c:v>
                </c:pt>
                <c:pt idx="75">
                  <c:v>-3.00419181149717E-2</c:v>
                </c:pt>
                <c:pt idx="76">
                  <c:v>-2.9712609843046415E-2</c:v>
                </c:pt>
                <c:pt idx="77">
                  <c:v>-2.9338100330789197E-2</c:v>
                </c:pt>
                <c:pt idx="78">
                  <c:v>-2.8950712683639752E-2</c:v>
                </c:pt>
                <c:pt idx="79">
                  <c:v>-2.8552676804138716E-2</c:v>
                </c:pt>
                <c:pt idx="80">
                  <c:v>-2.8151969777226192E-2</c:v>
                </c:pt>
                <c:pt idx="81">
                  <c:v>-2.7750537218543165E-2</c:v>
                </c:pt>
                <c:pt idx="82">
                  <c:v>-2.7323400230746073E-2</c:v>
                </c:pt>
                <c:pt idx="83">
                  <c:v>-2.6876680483504275E-2</c:v>
                </c:pt>
                <c:pt idx="84">
                  <c:v>-2.6440977357012709E-2</c:v>
                </c:pt>
                <c:pt idx="85">
                  <c:v>-2.5991473729214488E-2</c:v>
                </c:pt>
                <c:pt idx="86">
                  <c:v>-2.5560215378493883E-2</c:v>
                </c:pt>
                <c:pt idx="87">
                  <c:v>-2.5094451372854071E-2</c:v>
                </c:pt>
                <c:pt idx="88">
                  <c:v>-2.4629955234470875E-2</c:v>
                </c:pt>
                <c:pt idx="89">
                  <c:v>-2.4162782051759726E-2</c:v>
                </c:pt>
                <c:pt idx="90">
                  <c:v>-2.3676260046225167E-2</c:v>
                </c:pt>
                <c:pt idx="91">
                  <c:v>-2.3223742200402055E-2</c:v>
                </c:pt>
                <c:pt idx="92">
                  <c:v>-2.2731384403815644E-2</c:v>
                </c:pt>
                <c:pt idx="93">
                  <c:v>-2.2254216019505932E-2</c:v>
                </c:pt>
                <c:pt idx="94">
                  <c:v>-2.1791827887229602E-2</c:v>
                </c:pt>
                <c:pt idx="95">
                  <c:v>-2.1302226533694235E-2</c:v>
                </c:pt>
                <c:pt idx="96">
                  <c:v>-2.0834217657757871E-2</c:v>
                </c:pt>
                <c:pt idx="97">
                  <c:v>-2.0344136987397357E-2</c:v>
                </c:pt>
                <c:pt idx="98">
                  <c:v>-1.9882284275935774E-2</c:v>
                </c:pt>
                <c:pt idx="99">
                  <c:v>-1.940337352064023E-2</c:v>
                </c:pt>
                <c:pt idx="100">
                  <c:v>-1.8935913527051675E-2</c:v>
                </c:pt>
                <c:pt idx="101">
                  <c:v>-1.8479589667888822E-2</c:v>
                </c:pt>
                <c:pt idx="102">
                  <c:v>-1.8014488018425309E-2</c:v>
                </c:pt>
                <c:pt idx="103">
                  <c:v>-1.757066313727312E-2</c:v>
                </c:pt>
                <c:pt idx="104">
                  <c:v>-1.7098045627443912E-2</c:v>
                </c:pt>
                <c:pt idx="105">
                  <c:v>-1.6670962175833408E-2</c:v>
                </c:pt>
                <c:pt idx="106">
                  <c:v>-1.6223500745607553E-2</c:v>
                </c:pt>
                <c:pt idx="107">
                  <c:v>-1.5783776930025983E-2</c:v>
                </c:pt>
                <c:pt idx="108">
                  <c:v>-1.534798254660771E-2</c:v>
                </c:pt>
                <c:pt idx="109">
                  <c:v>-1.4922934977245348E-2</c:v>
                </c:pt>
                <c:pt idx="110">
                  <c:v>-1.4508357785925055E-2</c:v>
                </c:pt>
                <c:pt idx="111">
                  <c:v>-1.4088152718135858E-2</c:v>
                </c:pt>
                <c:pt idx="112">
                  <c:v>-1.3684985128789517E-2</c:v>
                </c:pt>
                <c:pt idx="113">
                  <c:v>-1.3275720955769234E-2</c:v>
                </c:pt>
                <c:pt idx="114">
                  <c:v>-1.2890070952687089E-2</c:v>
                </c:pt>
                <c:pt idx="115">
                  <c:v>-1.2482036581561159E-2</c:v>
                </c:pt>
                <c:pt idx="116">
                  <c:v>-1.2098942465374216E-2</c:v>
                </c:pt>
                <c:pt idx="117">
                  <c:v>-1.1742348428691891E-2</c:v>
                </c:pt>
                <c:pt idx="118">
                  <c:v>-1.1369796112659007E-2</c:v>
                </c:pt>
                <c:pt idx="119">
                  <c:v>-1.0989886803369832E-2</c:v>
                </c:pt>
                <c:pt idx="120">
                  <c:v>-1.0641216867041404E-2</c:v>
                </c:pt>
                <c:pt idx="121">
                  <c:v>-1.030248425601488E-2</c:v>
                </c:pt>
                <c:pt idx="122">
                  <c:v>-9.9611655186646643E-3</c:v>
                </c:pt>
                <c:pt idx="123">
                  <c:v>-9.6135453201353811E-3</c:v>
                </c:pt>
                <c:pt idx="124">
                  <c:v>-9.3037099328487204E-3</c:v>
                </c:pt>
                <c:pt idx="125">
                  <c:v>-8.9766648697985497E-3</c:v>
                </c:pt>
                <c:pt idx="126">
                  <c:v>-8.6694786572956862E-3</c:v>
                </c:pt>
                <c:pt idx="127">
                  <c:v>-8.3678607719482202E-3</c:v>
                </c:pt>
                <c:pt idx="128">
                  <c:v>-8.0681442307043629E-3</c:v>
                </c:pt>
                <c:pt idx="129">
                  <c:v>-7.7951686125725091E-3</c:v>
                </c:pt>
                <c:pt idx="130">
                  <c:v>-7.5114289776573454E-3</c:v>
                </c:pt>
                <c:pt idx="131">
                  <c:v>-7.2364385408134014E-3</c:v>
                </c:pt>
                <c:pt idx="132">
                  <c:v>-6.9755088418980652E-3</c:v>
                </c:pt>
                <c:pt idx="133">
                  <c:v>-6.7232363757618032E-3</c:v>
                </c:pt>
                <c:pt idx="134">
                  <c:v>-6.4687586796781694E-3</c:v>
                </c:pt>
                <c:pt idx="135">
                  <c:v>-6.230020946318417E-3</c:v>
                </c:pt>
                <c:pt idx="136">
                  <c:v>-5.9889571501735859E-3</c:v>
                </c:pt>
                <c:pt idx="137">
                  <c:v>-5.7654044243782617E-3</c:v>
                </c:pt>
                <c:pt idx="138">
                  <c:v>-5.5430571142971287E-3</c:v>
                </c:pt>
                <c:pt idx="139">
                  <c:v>-5.3400628700825325E-3</c:v>
                </c:pt>
                <c:pt idx="140">
                  <c:v>-5.1254728376316687E-3</c:v>
                </c:pt>
                <c:pt idx="141">
                  <c:v>-4.9156067903442088E-3</c:v>
                </c:pt>
                <c:pt idx="142">
                  <c:v>-4.7287932469418622E-3</c:v>
                </c:pt>
                <c:pt idx="143">
                  <c:v>-4.5302199930934098E-3</c:v>
                </c:pt>
                <c:pt idx="144">
                  <c:v>-4.3437103484598831E-3</c:v>
                </c:pt>
                <c:pt idx="145">
                  <c:v>-4.163785439399552E-3</c:v>
                </c:pt>
                <c:pt idx="146">
                  <c:v>-3.997856972384071E-3</c:v>
                </c:pt>
                <c:pt idx="147">
                  <c:v>-3.825591050085622E-3</c:v>
                </c:pt>
                <c:pt idx="148">
                  <c:v>-3.6655178157069118E-3</c:v>
                </c:pt>
                <c:pt idx="149">
                  <c:v>-3.5027862226323591E-3</c:v>
                </c:pt>
                <c:pt idx="150">
                  <c:v>-3.3373582263396349E-3</c:v>
                </c:pt>
                <c:pt idx="151">
                  <c:v>-3.1898247002338292E-3</c:v>
                </c:pt>
                <c:pt idx="152">
                  <c:v>-3.0433862039307442E-3</c:v>
                </c:pt>
                <c:pt idx="153">
                  <c:v>-2.8961736897324111E-3</c:v>
                </c:pt>
                <c:pt idx="154">
                  <c:v>-2.7500528288350208E-3</c:v>
                </c:pt>
                <c:pt idx="155">
                  <c:v>-2.6107126621580843E-3</c:v>
                </c:pt>
                <c:pt idx="156">
                  <c:v>-2.472516044156037E-3</c:v>
                </c:pt>
                <c:pt idx="157">
                  <c:v>-2.3564030702597299E-3</c:v>
                </c:pt>
                <c:pt idx="158">
                  <c:v>-2.2301076450634886E-3</c:v>
                </c:pt>
                <c:pt idx="159">
                  <c:v>-2.0916596158852903E-3</c:v>
                </c:pt>
                <c:pt idx="160">
                  <c:v>-1.9793043830604422E-3</c:v>
                </c:pt>
                <c:pt idx="161">
                  <c:v>-1.8567444934225353E-3</c:v>
                </c:pt>
                <c:pt idx="162">
                  <c:v>-1.7450966646329663E-3</c:v>
                </c:pt>
                <c:pt idx="163">
                  <c:v>-1.6270903417616549E-3</c:v>
                </c:pt>
                <c:pt idx="164">
                  <c:v>-1.5181624188554275E-3</c:v>
                </c:pt>
                <c:pt idx="165">
                  <c:v>-1.4009681472058018E-3</c:v>
                </c:pt>
                <c:pt idx="166">
                  <c:v>-1.2987430941917575E-3</c:v>
                </c:pt>
                <c:pt idx="167">
                  <c:v>-1.1902310535888425E-3</c:v>
                </c:pt>
                <c:pt idx="168">
                  <c:v>-1.0773715875317506E-3</c:v>
                </c:pt>
                <c:pt idx="169">
                  <c:v>-9.7964601902795784E-4</c:v>
                </c:pt>
                <c:pt idx="170">
                  <c:v>-8.7764198099990248E-4</c:v>
                </c:pt>
                <c:pt idx="171">
                  <c:v>-7.7332405656788811E-4</c:v>
                </c:pt>
                <c:pt idx="172">
                  <c:v>-6.6866833435645005E-4</c:v>
                </c:pt>
                <c:pt idx="173">
                  <c:v>-5.7936086443814325E-4</c:v>
                </c:pt>
                <c:pt idx="174">
                  <c:v>-4.6825455923757219E-4</c:v>
                </c:pt>
                <c:pt idx="175">
                  <c:v>-3.7454073361814689E-4</c:v>
                </c:pt>
                <c:pt idx="176">
                  <c:v>-2.8062872932474724E-4</c:v>
                </c:pt>
                <c:pt idx="177">
                  <c:v>-1.7084512152406827E-4</c:v>
                </c:pt>
                <c:pt idx="178">
                  <c:v>-7.6625837086095568E-5</c:v>
                </c:pt>
                <c:pt idx="179">
                  <c:v>1.7689328265069532E-5</c:v>
                </c:pt>
                <c:pt idx="180">
                  <c:v>1.1010873432105238E-4</c:v>
                </c:pt>
                <c:pt idx="181">
                  <c:v>2.0649574945116425E-4</c:v>
                </c:pt>
                <c:pt idx="182">
                  <c:v>3.0091690046931161E-4</c:v>
                </c:pt>
                <c:pt idx="183">
                  <c:v>3.9530859023608459E-4</c:v>
                </c:pt>
                <c:pt idx="184">
                  <c:v>4.7390348501298525E-4</c:v>
                </c:pt>
                <c:pt idx="185">
                  <c:v>5.6813867595411661E-4</c:v>
                </c:pt>
                <c:pt idx="186">
                  <c:v>6.6421205060087317E-4</c:v>
                </c:pt>
                <c:pt idx="187">
                  <c:v>7.4244709503369503E-4</c:v>
                </c:pt>
                <c:pt idx="188">
                  <c:v>8.3817975767788472E-4</c:v>
                </c:pt>
                <c:pt idx="189">
                  <c:v>9.1800019706458956E-4</c:v>
                </c:pt>
                <c:pt idx="190">
                  <c:v>9.9955329514205666E-4</c:v>
                </c:pt>
                <c:pt idx="191">
                  <c:v>1.0828170158603643E-3</c:v>
                </c:pt>
                <c:pt idx="192">
                  <c:v>1.1657981747365401E-3</c:v>
                </c:pt>
                <c:pt idx="193">
                  <c:v>1.238713618290428E-3</c:v>
                </c:pt>
                <c:pt idx="194">
                  <c:v>1.3113270011751944E-3</c:v>
                </c:pt>
                <c:pt idx="195">
                  <c:v>1.3894748295642891E-3</c:v>
                </c:pt>
                <c:pt idx="196">
                  <c:v>1.453650973781611E-3</c:v>
                </c:pt>
                <c:pt idx="197">
                  <c:v>1.5213913695234808E-3</c:v>
                </c:pt>
                <c:pt idx="198">
                  <c:v>1.5946060339771782E-3</c:v>
                </c:pt>
                <c:pt idx="199">
                  <c:v>1.6577641948356322E-3</c:v>
                </c:pt>
                <c:pt idx="200">
                  <c:v>1.7089697862884999E-3</c:v>
                </c:pt>
                <c:pt idx="201">
                  <c:v>1.7695083606656247E-3</c:v>
                </c:pt>
                <c:pt idx="202">
                  <c:v>1.8181325052426497E-3</c:v>
                </c:pt>
                <c:pt idx="203">
                  <c:v>1.8587538240633827E-3</c:v>
                </c:pt>
                <c:pt idx="204">
                  <c:v>1.8933380172145597E-3</c:v>
                </c:pt>
                <c:pt idx="205">
                  <c:v>1.9372411315133422E-3</c:v>
                </c:pt>
                <c:pt idx="206">
                  <c:v>1.9579234596020113E-3</c:v>
                </c:pt>
                <c:pt idx="207">
                  <c:v>1.9898570049969528E-3</c:v>
                </c:pt>
                <c:pt idx="208">
                  <c:v>2.0025380374986421E-3</c:v>
                </c:pt>
                <c:pt idx="209">
                  <c:v>2.0283622844056554E-3</c:v>
                </c:pt>
                <c:pt idx="210">
                  <c:v>2.033166361138321E-3</c:v>
                </c:pt>
                <c:pt idx="211">
                  <c:v>2.0208844684917663E-3</c:v>
                </c:pt>
                <c:pt idx="212">
                  <c:v>2.023682963980727E-3</c:v>
                </c:pt>
                <c:pt idx="213">
                  <c:v>2.0095043547448863E-3</c:v>
                </c:pt>
                <c:pt idx="214">
                  <c:v>1.9991165666737448E-3</c:v>
                </c:pt>
                <c:pt idx="215">
                  <c:v>1.9719070049692448E-3</c:v>
                </c:pt>
                <c:pt idx="216">
                  <c:v>1.9317533542120172E-3</c:v>
                </c:pt>
                <c:pt idx="217">
                  <c:v>1.8955121892523731E-3</c:v>
                </c:pt>
                <c:pt idx="218">
                  <c:v>1.8483038339887421E-3</c:v>
                </c:pt>
                <c:pt idx="219">
                  <c:v>1.8068981596082202E-3</c:v>
                </c:pt>
                <c:pt idx="220">
                  <c:v>1.7379718416094009E-3</c:v>
                </c:pt>
                <c:pt idx="221">
                  <c:v>1.6620205465980465E-3</c:v>
                </c:pt>
                <c:pt idx="222">
                  <c:v>1.5975073257512497E-3</c:v>
                </c:pt>
                <c:pt idx="223">
                  <c:v>1.5076161399077373E-3</c:v>
                </c:pt>
                <c:pt idx="224">
                  <c:v>1.4126830485486769E-3</c:v>
                </c:pt>
                <c:pt idx="225">
                  <c:v>1.2962747919437268E-3</c:v>
                </c:pt>
                <c:pt idx="226">
                  <c:v>1.1950247224443446E-3</c:v>
                </c:pt>
                <c:pt idx="227">
                  <c:v>1.0560096280879223E-3</c:v>
                </c:pt>
                <c:pt idx="228">
                  <c:v>9.176199388109225E-4</c:v>
                </c:pt>
                <c:pt idx="229">
                  <c:v>7.8345800636936522E-4</c:v>
                </c:pt>
                <c:pt idx="230">
                  <c:v>6.2994154021055746E-4</c:v>
                </c:pt>
                <c:pt idx="231">
                  <c:v>4.6438194869318064E-4</c:v>
                </c:pt>
                <c:pt idx="232">
                  <c:v>2.8500522360349738E-4</c:v>
                </c:pt>
                <c:pt idx="233">
                  <c:v>1.1165407164939736E-4</c:v>
                </c:pt>
                <c:pt idx="234">
                  <c:v>-8.9905160903451344E-5</c:v>
                </c:pt>
                <c:pt idx="235">
                  <c:v>-2.9984139969552528E-4</c:v>
                </c:pt>
                <c:pt idx="236">
                  <c:v>-5.1638671639420662E-4</c:v>
                </c:pt>
                <c:pt idx="237">
                  <c:v>-7.4136595863518535E-4</c:v>
                </c:pt>
                <c:pt idx="238">
                  <c:v>-9.8911606530949279E-4</c:v>
                </c:pt>
                <c:pt idx="239">
                  <c:v>-1.2382093442068398E-3</c:v>
                </c:pt>
                <c:pt idx="240">
                  <c:v>-1.5083503628085652E-3</c:v>
                </c:pt>
                <c:pt idx="241">
                  <c:v>-1.7781803116934272E-3</c:v>
                </c:pt>
                <c:pt idx="242">
                  <c:v>-2.047806246159994E-3</c:v>
                </c:pt>
                <c:pt idx="243">
                  <c:v>-2.3529195096234929E-3</c:v>
                </c:pt>
                <c:pt idx="244">
                  <c:v>-2.6508909830705346E-3</c:v>
                </c:pt>
                <c:pt idx="245">
                  <c:v>-2.9631873049148455E-3</c:v>
                </c:pt>
                <c:pt idx="246">
                  <c:v>-3.3059034232278523E-3</c:v>
                </c:pt>
                <c:pt idx="247">
                  <c:v>-3.6383114062523152E-3</c:v>
                </c:pt>
                <c:pt idx="248">
                  <c:v>-3.9783292236382928E-3</c:v>
                </c:pt>
                <c:pt idx="249">
                  <c:v>-4.3438648288835705E-3</c:v>
                </c:pt>
                <c:pt idx="250">
                  <c:v>-4.7155588669381635E-3</c:v>
                </c:pt>
                <c:pt idx="251">
                  <c:v>-5.0882584780398629E-3</c:v>
                </c:pt>
                <c:pt idx="252">
                  <c:v>-5.4586010162768102E-3</c:v>
                </c:pt>
                <c:pt idx="253">
                  <c:v>-5.8712044573869127E-3</c:v>
                </c:pt>
                <c:pt idx="254">
                  <c:v>-6.2783171664352756E-3</c:v>
                </c:pt>
                <c:pt idx="255">
                  <c:v>-6.6801373760136543E-3</c:v>
                </c:pt>
                <c:pt idx="256">
                  <c:v>-7.1160544906938798E-3</c:v>
                </c:pt>
                <c:pt idx="257">
                  <c:v>-7.5418031799034694E-3</c:v>
                </c:pt>
                <c:pt idx="258">
                  <c:v>-7.9950729013618348E-3</c:v>
                </c:pt>
                <c:pt idx="259">
                  <c:v>-8.458323151902248E-3</c:v>
                </c:pt>
                <c:pt idx="260">
                  <c:v>-8.903179631670562E-3</c:v>
                </c:pt>
                <c:pt idx="261">
                  <c:v>-9.3728486564458105E-3</c:v>
                </c:pt>
                <c:pt idx="262">
                  <c:v>-9.8623171690643916E-3</c:v>
                </c:pt>
                <c:pt idx="263">
                  <c:v>-1.034853073556403E-2</c:v>
                </c:pt>
                <c:pt idx="264">
                  <c:v>-1.0831737996724752E-2</c:v>
                </c:pt>
                <c:pt idx="265">
                  <c:v>-1.1351964855557319E-2</c:v>
                </c:pt>
                <c:pt idx="266">
                  <c:v>-1.1860773262193492E-2</c:v>
                </c:pt>
                <c:pt idx="267">
                  <c:v>-1.2378332303703445E-2</c:v>
                </c:pt>
                <c:pt idx="268">
                  <c:v>-1.2881283545504234E-2</c:v>
                </c:pt>
                <c:pt idx="269">
                  <c:v>-1.3411815059848143E-2</c:v>
                </c:pt>
                <c:pt idx="270">
                  <c:v>-1.3944757082922589E-2</c:v>
                </c:pt>
                <c:pt idx="271">
                  <c:v>-1.4476701010185299E-2</c:v>
                </c:pt>
                <c:pt idx="272">
                  <c:v>-1.5028218416558801E-2</c:v>
                </c:pt>
                <c:pt idx="273">
                  <c:v>-1.5571949410550023E-2</c:v>
                </c:pt>
                <c:pt idx="274">
                  <c:v>-1.6106206517577361E-2</c:v>
                </c:pt>
                <c:pt idx="275">
                  <c:v>-1.6651664637175819E-2</c:v>
                </c:pt>
                <c:pt idx="276">
                  <c:v>-1.7178647229757409E-2</c:v>
                </c:pt>
                <c:pt idx="277">
                  <c:v>-1.7738076296993099E-2</c:v>
                </c:pt>
                <c:pt idx="278">
                  <c:v>-1.8273746873913643E-2</c:v>
                </c:pt>
                <c:pt idx="279">
                  <c:v>-1.8806477201519439E-2</c:v>
                </c:pt>
                <c:pt idx="280">
                  <c:v>-1.9334504783116008E-2</c:v>
                </c:pt>
                <c:pt idx="281">
                  <c:v>-1.9882945137608021E-2</c:v>
                </c:pt>
                <c:pt idx="282">
                  <c:v>-2.0417487657783662E-2</c:v>
                </c:pt>
                <c:pt idx="283">
                  <c:v>-2.0938053084089157E-2</c:v>
                </c:pt>
                <c:pt idx="284">
                  <c:v>-2.1464079895688007E-2</c:v>
                </c:pt>
                <c:pt idx="285">
                  <c:v>-2.1968311991930826E-2</c:v>
                </c:pt>
                <c:pt idx="286">
                  <c:v>-2.247417168791609E-2</c:v>
                </c:pt>
                <c:pt idx="287">
                  <c:v>-2.2973804482784518E-2</c:v>
                </c:pt>
                <c:pt idx="288">
                  <c:v>-2.3467202051502045E-2</c:v>
                </c:pt>
                <c:pt idx="289">
                  <c:v>-2.3950249380352097E-2</c:v>
                </c:pt>
                <c:pt idx="290">
                  <c:v>-2.4418733356422421E-2</c:v>
                </c:pt>
                <c:pt idx="291">
                  <c:v>-2.4894870073409923E-2</c:v>
                </c:pt>
                <c:pt idx="292">
                  <c:v>-2.5319054599738607E-2</c:v>
                </c:pt>
                <c:pt idx="293">
                  <c:v>-2.5775272662454749E-2</c:v>
                </c:pt>
                <c:pt idx="294">
                  <c:v>-2.619935992632769E-2</c:v>
                </c:pt>
                <c:pt idx="295">
                  <c:v>-2.6584160522425206E-2</c:v>
                </c:pt>
                <c:pt idx="296">
                  <c:v>-2.6988196283857919E-2</c:v>
                </c:pt>
                <c:pt idx="297">
                  <c:v>-2.7347591943743883E-2</c:v>
                </c:pt>
                <c:pt idx="298">
                  <c:v>-2.7717315979256814E-2</c:v>
                </c:pt>
                <c:pt idx="299">
                  <c:v>-2.8064775622649019E-2</c:v>
                </c:pt>
                <c:pt idx="300">
                  <c:v>-2.8382686122625036E-2</c:v>
                </c:pt>
                <c:pt idx="301">
                  <c:v>-2.8665680589132988E-2</c:v>
                </c:pt>
                <c:pt idx="302">
                  <c:v>-2.8941681286876453E-2</c:v>
                </c:pt>
                <c:pt idx="303">
                  <c:v>-2.9174162335356888E-2</c:v>
                </c:pt>
                <c:pt idx="304">
                  <c:v>-2.9427930080838403E-2</c:v>
                </c:pt>
                <c:pt idx="305">
                  <c:v>-2.9624980104486921E-2</c:v>
                </c:pt>
                <c:pt idx="306">
                  <c:v>-2.9763501531066976E-2</c:v>
                </c:pt>
                <c:pt idx="307">
                  <c:v>-2.9904867675299946E-2</c:v>
                </c:pt>
                <c:pt idx="308">
                  <c:v>-3.0048933655531729E-2</c:v>
                </c:pt>
                <c:pt idx="309">
                  <c:v>-3.0116486281213318E-2</c:v>
                </c:pt>
                <c:pt idx="310">
                  <c:v>-3.0175054705974202E-2</c:v>
                </c:pt>
                <c:pt idx="311">
                  <c:v>-3.0184998708048406E-2</c:v>
                </c:pt>
                <c:pt idx="312">
                  <c:v>-3.0174146004033248E-2</c:v>
                </c:pt>
                <c:pt idx="313">
                  <c:v>-3.0141592914331872E-2</c:v>
                </c:pt>
                <c:pt idx="314">
                  <c:v>-3.0081326988984709E-2</c:v>
                </c:pt>
                <c:pt idx="315">
                  <c:v>-2.9951293588394785E-2</c:v>
                </c:pt>
                <c:pt idx="316">
                  <c:v>-2.9818665720770354E-2</c:v>
                </c:pt>
                <c:pt idx="317">
                  <c:v>-2.9646611527114702E-2</c:v>
                </c:pt>
                <c:pt idx="318">
                  <c:v>-2.9425581977671901E-2</c:v>
                </c:pt>
                <c:pt idx="319">
                  <c:v>-2.919388658211421E-2</c:v>
                </c:pt>
                <c:pt idx="320">
                  <c:v>-2.8904944433330578E-2</c:v>
                </c:pt>
                <c:pt idx="321">
                  <c:v>-2.8592177073493943E-2</c:v>
                </c:pt>
                <c:pt idx="322">
                  <c:v>-2.8257546223088688E-2</c:v>
                </c:pt>
                <c:pt idx="323">
                  <c:v>-2.7846829598267429E-2</c:v>
                </c:pt>
                <c:pt idx="324">
                  <c:v>-2.7448018480040564E-2</c:v>
                </c:pt>
                <c:pt idx="325">
                  <c:v>-2.6961153840475482E-2</c:v>
                </c:pt>
                <c:pt idx="326">
                  <c:v>-2.6481814160754503E-2</c:v>
                </c:pt>
                <c:pt idx="327">
                  <c:v>-2.6001501721219494E-2</c:v>
                </c:pt>
                <c:pt idx="328">
                  <c:v>-2.5419284282561183E-2</c:v>
                </c:pt>
                <c:pt idx="329">
                  <c:v>-2.4830884738770886E-2</c:v>
                </c:pt>
                <c:pt idx="330">
                  <c:v>-2.4236308332395241E-2</c:v>
                </c:pt>
                <c:pt idx="331">
                  <c:v>-2.3620023737242833E-2</c:v>
                </c:pt>
                <c:pt idx="332">
                  <c:v>-2.293823743967937E-2</c:v>
                </c:pt>
                <c:pt idx="333">
                  <c:v>-2.2232862937871089E-2</c:v>
                </c:pt>
                <c:pt idx="334">
                  <c:v>-2.1503504632466933E-2</c:v>
                </c:pt>
                <c:pt idx="335">
                  <c:v>-2.0746641976760623E-2</c:v>
                </c:pt>
                <c:pt idx="336">
                  <c:v>-2.0010592376077267E-2</c:v>
                </c:pt>
                <c:pt idx="337">
                  <c:v>-1.9191316226216108E-2</c:v>
                </c:pt>
                <c:pt idx="338">
                  <c:v>-1.838302213067183E-2</c:v>
                </c:pt>
                <c:pt idx="339">
                  <c:v>-1.7596882483594534E-2</c:v>
                </c:pt>
                <c:pt idx="340">
                  <c:v>-1.6769709755441769E-2</c:v>
                </c:pt>
                <c:pt idx="341">
                  <c:v>-1.5897428749008933E-2</c:v>
                </c:pt>
                <c:pt idx="342">
                  <c:v>-1.5034887332129992E-2</c:v>
                </c:pt>
                <c:pt idx="343">
                  <c:v>-1.4186760643623531E-2</c:v>
                </c:pt>
                <c:pt idx="344">
                  <c:v>-1.3343554234880322E-2</c:v>
                </c:pt>
                <c:pt idx="345">
                  <c:v>-1.2513508263017751E-2</c:v>
                </c:pt>
                <c:pt idx="346">
                  <c:v>-1.1629420973080911E-2</c:v>
                </c:pt>
                <c:pt idx="347">
                  <c:v>-1.0817777487107117E-2</c:v>
                </c:pt>
                <c:pt idx="348">
                  <c:v>-1.0008119980103052E-2</c:v>
                </c:pt>
                <c:pt idx="349">
                  <c:v>-9.2050891531526187E-3</c:v>
                </c:pt>
                <c:pt idx="350">
                  <c:v>-8.4097300088084928E-3</c:v>
                </c:pt>
                <c:pt idx="351">
                  <c:v>-7.6231650955674267E-3</c:v>
                </c:pt>
                <c:pt idx="352">
                  <c:v>-6.9029241858768759E-3</c:v>
                </c:pt>
                <c:pt idx="353">
                  <c:v>-6.1867749463005188E-3</c:v>
                </c:pt>
                <c:pt idx="354">
                  <c:v>-5.5442738477673864E-3</c:v>
                </c:pt>
                <c:pt idx="355">
                  <c:v>-4.9123403078375526E-3</c:v>
                </c:pt>
                <c:pt idx="356">
                  <c:v>-4.3496480086361849E-3</c:v>
                </c:pt>
                <c:pt idx="357">
                  <c:v>-3.7960225451591709E-3</c:v>
                </c:pt>
                <c:pt idx="358">
                  <c:v>-3.2483899129489378E-3</c:v>
                </c:pt>
                <c:pt idx="359">
                  <c:v>-2.84387320733194E-3</c:v>
                </c:pt>
                <c:pt idx="360">
                  <c:v>-2.3773424587328058E-3</c:v>
                </c:pt>
                <c:pt idx="361">
                  <c:v>-2.0564492189313198E-3</c:v>
                </c:pt>
                <c:pt idx="362">
                  <c:v>-1.7492256902571217E-3</c:v>
                </c:pt>
                <c:pt idx="363">
                  <c:v>-1.5150669750370732E-3</c:v>
                </c:pt>
                <c:pt idx="364">
                  <c:v>-1.2916459961848144E-3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CEC5-4C45-8364-7D643DB3B424}"/>
            </c:ext>
          </c:extLst>
        </c:ser>
        <c:ser>
          <c:idx val="0"/>
          <c:order val="1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yVal>
            <c:numRef>
              <c:f>London_solar_altitude_1200_Meeu!$T$7:$T$371</c:f>
              <c:numCache>
                <c:formatCode>0.0000%</c:formatCode>
                <c:ptCount val="365"/>
                <c:pt idx="0">
                  <c:v>-1.2169716220395766E-3</c:v>
                </c:pt>
                <c:pt idx="1">
                  <c:v>-1.2873058649431218E-3</c:v>
                </c:pt>
                <c:pt idx="2">
                  <c:v>-1.3648592715369157E-3</c:v>
                </c:pt>
                <c:pt idx="3">
                  <c:v>-1.5201236612589597E-3</c:v>
                </c:pt>
                <c:pt idx="4">
                  <c:v>-1.7604027455861272E-3</c:v>
                </c:pt>
                <c:pt idx="5">
                  <c:v>-2.0106629624677755E-3</c:v>
                </c:pt>
                <c:pt idx="6">
                  <c:v>-2.3367084474625105E-3</c:v>
                </c:pt>
                <c:pt idx="7">
                  <c:v>-2.7413264551956638E-3</c:v>
                </c:pt>
                <c:pt idx="8">
                  <c:v>-3.1613719368360493E-3</c:v>
                </c:pt>
                <c:pt idx="9">
                  <c:v>-3.6576773128649174E-3</c:v>
                </c:pt>
                <c:pt idx="10">
                  <c:v>-4.2285831894119854E-3</c:v>
                </c:pt>
                <c:pt idx="11">
                  <c:v>-4.9072538464484654E-3</c:v>
                </c:pt>
                <c:pt idx="12">
                  <c:v>-5.5839858616103712E-3</c:v>
                </c:pt>
                <c:pt idx="13">
                  <c:v>-6.2697895656470427E-3</c:v>
                </c:pt>
                <c:pt idx="14">
                  <c:v>-6.9637535894889815E-3</c:v>
                </c:pt>
                <c:pt idx="15">
                  <c:v>-7.7352904062693512E-3</c:v>
                </c:pt>
                <c:pt idx="16">
                  <c:v>-8.5120067926864468E-3</c:v>
                </c:pt>
                <c:pt idx="17">
                  <c:v>-9.3002646456382659E-3</c:v>
                </c:pt>
                <c:pt idx="18">
                  <c:v>-1.0156735757467729E-2</c:v>
                </c:pt>
                <c:pt idx="19">
                  <c:v>-1.0964210749086573E-2</c:v>
                </c:pt>
                <c:pt idx="20">
                  <c:v>-1.1843834705534953E-2</c:v>
                </c:pt>
                <c:pt idx="21">
                  <c:v>-1.2673154116024732E-2</c:v>
                </c:pt>
                <c:pt idx="22">
                  <c:v>-1.3571260160615224E-2</c:v>
                </c:pt>
                <c:pt idx="23">
                  <c:v>-1.4487067548358578E-2</c:v>
                </c:pt>
                <c:pt idx="24">
                  <c:v>-1.535424733104941E-2</c:v>
                </c:pt>
                <c:pt idx="25">
                  <c:v>-1.6237752676316546E-2</c:v>
                </c:pt>
                <c:pt idx="26">
                  <c:v>-1.7139726551069209E-2</c:v>
                </c:pt>
                <c:pt idx="27">
                  <c:v>-1.8002497330326373E-2</c:v>
                </c:pt>
                <c:pt idx="28">
                  <c:v>-1.8882321424007854E-2</c:v>
                </c:pt>
                <c:pt idx="29">
                  <c:v>-1.9729425925389694E-2</c:v>
                </c:pt>
                <c:pt idx="30">
                  <c:v>-2.054427761698191E-2</c:v>
                </c:pt>
                <c:pt idx="31">
                  <c:v>-2.1384385548447571E-2</c:v>
                </c:pt>
                <c:pt idx="32">
                  <c:v>-2.2198330174715959E-2</c:v>
                </c:pt>
                <c:pt idx="33">
                  <c:v>-2.2989580149793798E-2</c:v>
                </c:pt>
                <c:pt idx="34">
                  <c:v>-2.3761585003961878E-2</c:v>
                </c:pt>
                <c:pt idx="35">
                  <c:v>-2.4514525292134503E-2</c:v>
                </c:pt>
                <c:pt idx="36">
                  <c:v>-2.5207075121671647E-2</c:v>
                </c:pt>
                <c:pt idx="37">
                  <c:v>-2.5888113997798789E-2</c:v>
                </c:pt>
                <c:pt idx="38">
                  <c:v>-2.6563727593225409E-2</c:v>
                </c:pt>
                <c:pt idx="39">
                  <c:v>-2.723385923803778E-2</c:v>
                </c:pt>
                <c:pt idx="40">
                  <c:v>-2.781034206178061E-2</c:v>
                </c:pt>
                <c:pt idx="41">
                  <c:v>-2.8394791981929766E-2</c:v>
                </c:pt>
                <c:pt idx="42">
                  <c:v>-2.8936759201721562E-2</c:v>
                </c:pt>
                <c:pt idx="43">
                  <c:v>-2.9446016239955301E-2</c:v>
                </c:pt>
                <c:pt idx="44">
                  <c:v>-2.9926429282582646E-2</c:v>
                </c:pt>
                <c:pt idx="45">
                  <c:v>-3.0381658844736356E-2</c:v>
                </c:pt>
                <c:pt idx="46">
                  <c:v>-3.0815299540214187E-2</c:v>
                </c:pt>
                <c:pt idx="47">
                  <c:v>-3.1191545154929817E-2</c:v>
                </c:pt>
                <c:pt idx="48">
                  <c:v>-3.1553896945262491E-2</c:v>
                </c:pt>
                <c:pt idx="49">
                  <c:v>-3.1867142327023375E-2</c:v>
                </c:pt>
                <c:pt idx="50">
                  <c:v>-3.2138180055675918E-2</c:v>
                </c:pt>
                <c:pt idx="51">
                  <c:v>-3.2413703455378029E-2</c:v>
                </c:pt>
                <c:pt idx="52">
                  <c:v>-3.2611979544526506E-2</c:v>
                </c:pt>
                <c:pt idx="53">
                  <c:v>-3.282154238765421E-2</c:v>
                </c:pt>
                <c:pt idx="54">
                  <c:v>-3.2969556942207413E-2</c:v>
                </c:pt>
                <c:pt idx="55">
                  <c:v>-3.3096607432338214E-2</c:v>
                </c:pt>
                <c:pt idx="56">
                  <c:v>-3.3172792762471211E-2</c:v>
                </c:pt>
                <c:pt idx="57">
                  <c:v>-3.3239807938024835E-2</c:v>
                </c:pt>
                <c:pt idx="58">
                  <c:v>-3.3265739100183093E-2</c:v>
                </c:pt>
                <c:pt idx="59">
                  <c:v>-3.3256605518473641E-2</c:v>
                </c:pt>
                <c:pt idx="60">
                  <c:v>-3.3250234776309853E-2</c:v>
                </c:pt>
                <c:pt idx="61">
                  <c:v>-3.3183608371109556E-2</c:v>
                </c:pt>
                <c:pt idx="62">
                  <c:v>-3.3094471785914251E-2</c:v>
                </c:pt>
                <c:pt idx="63">
                  <c:v>-3.299032580178668E-2</c:v>
                </c:pt>
                <c:pt idx="64">
                  <c:v>-3.287179780387027E-2</c:v>
                </c:pt>
                <c:pt idx="65">
                  <c:v>-3.2713539847152376E-2</c:v>
                </c:pt>
                <c:pt idx="66">
                  <c:v>-3.2518900235373134E-2</c:v>
                </c:pt>
                <c:pt idx="67">
                  <c:v>-3.2327490575625006E-2</c:v>
                </c:pt>
                <c:pt idx="68">
                  <c:v>-3.2109806939808319E-2</c:v>
                </c:pt>
                <c:pt idx="69">
                  <c:v>-3.1868725014651024E-2</c:v>
                </c:pt>
                <c:pt idx="70">
                  <c:v>-3.1613385563776839E-2</c:v>
                </c:pt>
                <c:pt idx="71">
                  <c:v>-3.134213886140632E-2</c:v>
                </c:pt>
                <c:pt idx="72">
                  <c:v>-3.103506718576856E-2</c:v>
                </c:pt>
                <c:pt idx="73">
                  <c:v>-3.072151429742569E-2</c:v>
                </c:pt>
                <c:pt idx="74">
                  <c:v>-3.0407808353221731E-2</c:v>
                </c:pt>
                <c:pt idx="75">
                  <c:v>-3.00419181149717E-2</c:v>
                </c:pt>
                <c:pt idx="76">
                  <c:v>-2.9712609843046415E-2</c:v>
                </c:pt>
                <c:pt idx="77">
                  <c:v>-2.9338100330789197E-2</c:v>
                </c:pt>
                <c:pt idx="78">
                  <c:v>-2.8950712683639752E-2</c:v>
                </c:pt>
                <c:pt idx="79">
                  <c:v>-2.8552676804138716E-2</c:v>
                </c:pt>
                <c:pt idx="80">
                  <c:v>-2.8151969777226192E-2</c:v>
                </c:pt>
                <c:pt idx="81">
                  <c:v>-2.7750537218543165E-2</c:v>
                </c:pt>
                <c:pt idx="82">
                  <c:v>-2.7323400230746073E-2</c:v>
                </c:pt>
                <c:pt idx="83">
                  <c:v>-2.6876680483504275E-2</c:v>
                </c:pt>
                <c:pt idx="84">
                  <c:v>-2.6440977357012709E-2</c:v>
                </c:pt>
                <c:pt idx="85">
                  <c:v>-2.5991473729214488E-2</c:v>
                </c:pt>
                <c:pt idx="86">
                  <c:v>-2.5560215378493883E-2</c:v>
                </c:pt>
                <c:pt idx="87">
                  <c:v>-2.5094451372854071E-2</c:v>
                </c:pt>
                <c:pt idx="88">
                  <c:v>-2.4629955234470875E-2</c:v>
                </c:pt>
                <c:pt idx="89">
                  <c:v>-2.4162782051759726E-2</c:v>
                </c:pt>
                <c:pt idx="90">
                  <c:v>-2.3676260046225167E-2</c:v>
                </c:pt>
                <c:pt idx="91">
                  <c:v>-2.3223742200402055E-2</c:v>
                </c:pt>
                <c:pt idx="92">
                  <c:v>-2.2731384403815644E-2</c:v>
                </c:pt>
                <c:pt idx="93">
                  <c:v>-2.2254216019505932E-2</c:v>
                </c:pt>
                <c:pt idx="94">
                  <c:v>-2.1791827887229602E-2</c:v>
                </c:pt>
                <c:pt idx="95">
                  <c:v>-2.1302226533694235E-2</c:v>
                </c:pt>
                <c:pt idx="96">
                  <c:v>-2.0834217657757871E-2</c:v>
                </c:pt>
                <c:pt idx="97">
                  <c:v>-2.0344136987397357E-2</c:v>
                </c:pt>
                <c:pt idx="98">
                  <c:v>-1.9882284275935774E-2</c:v>
                </c:pt>
                <c:pt idx="99">
                  <c:v>-1.940337352064023E-2</c:v>
                </c:pt>
                <c:pt idx="100">
                  <c:v>-1.8935913527051675E-2</c:v>
                </c:pt>
                <c:pt idx="101">
                  <c:v>-1.8479589667888822E-2</c:v>
                </c:pt>
                <c:pt idx="102">
                  <c:v>-1.8014488018425309E-2</c:v>
                </c:pt>
                <c:pt idx="103">
                  <c:v>-1.757066313727312E-2</c:v>
                </c:pt>
                <c:pt idx="104">
                  <c:v>-1.7098045627443912E-2</c:v>
                </c:pt>
                <c:pt idx="105">
                  <c:v>-1.6670962175833408E-2</c:v>
                </c:pt>
                <c:pt idx="106">
                  <c:v>-1.6223500745607553E-2</c:v>
                </c:pt>
                <c:pt idx="107">
                  <c:v>-1.5783776930025983E-2</c:v>
                </c:pt>
                <c:pt idx="108">
                  <c:v>-1.534798254660771E-2</c:v>
                </c:pt>
                <c:pt idx="109">
                  <c:v>-1.4922934977245348E-2</c:v>
                </c:pt>
                <c:pt idx="110">
                  <c:v>-1.4508357785925055E-2</c:v>
                </c:pt>
                <c:pt idx="111">
                  <c:v>-1.4088152718135858E-2</c:v>
                </c:pt>
                <c:pt idx="112">
                  <c:v>-1.3684985128789517E-2</c:v>
                </c:pt>
                <c:pt idx="113">
                  <c:v>-1.3275720955769234E-2</c:v>
                </c:pt>
                <c:pt idx="114">
                  <c:v>-1.2890070952687089E-2</c:v>
                </c:pt>
                <c:pt idx="115">
                  <c:v>-1.2482036581561159E-2</c:v>
                </c:pt>
                <c:pt idx="116">
                  <c:v>-1.2098942465374216E-2</c:v>
                </c:pt>
                <c:pt idx="117">
                  <c:v>-1.1742348428691891E-2</c:v>
                </c:pt>
                <c:pt idx="118">
                  <c:v>-1.1369796112659007E-2</c:v>
                </c:pt>
                <c:pt idx="119">
                  <c:v>-1.0989886803369832E-2</c:v>
                </c:pt>
                <c:pt idx="120">
                  <c:v>-1.0641216867041404E-2</c:v>
                </c:pt>
                <c:pt idx="121">
                  <c:v>-1.030248425601488E-2</c:v>
                </c:pt>
                <c:pt idx="122">
                  <c:v>-9.9611655186646643E-3</c:v>
                </c:pt>
                <c:pt idx="123">
                  <c:v>-9.6135453201353811E-3</c:v>
                </c:pt>
                <c:pt idx="124">
                  <c:v>-9.3037099328487204E-3</c:v>
                </c:pt>
                <c:pt idx="125">
                  <c:v>-8.9766648697985497E-3</c:v>
                </c:pt>
                <c:pt idx="126">
                  <c:v>-8.6694786572956862E-3</c:v>
                </c:pt>
                <c:pt idx="127">
                  <c:v>-8.3678607719482202E-3</c:v>
                </c:pt>
                <c:pt idx="128">
                  <c:v>-8.0681442307043629E-3</c:v>
                </c:pt>
                <c:pt idx="129">
                  <c:v>-7.7951686125725091E-3</c:v>
                </c:pt>
                <c:pt idx="130">
                  <c:v>-7.5114289776573454E-3</c:v>
                </c:pt>
                <c:pt idx="131">
                  <c:v>-7.2364385408134014E-3</c:v>
                </c:pt>
                <c:pt idx="132">
                  <c:v>-6.9755088418980652E-3</c:v>
                </c:pt>
                <c:pt idx="133">
                  <c:v>-6.7232363757618032E-3</c:v>
                </c:pt>
                <c:pt idx="134">
                  <c:v>-6.4687586796781694E-3</c:v>
                </c:pt>
                <c:pt idx="135">
                  <c:v>-6.230020946318417E-3</c:v>
                </c:pt>
                <c:pt idx="136">
                  <c:v>-5.9889571501735859E-3</c:v>
                </c:pt>
                <c:pt idx="137">
                  <c:v>-5.7654044243782617E-3</c:v>
                </c:pt>
                <c:pt idx="138">
                  <c:v>-5.5430571142971287E-3</c:v>
                </c:pt>
                <c:pt idx="139">
                  <c:v>-5.3400628700825325E-3</c:v>
                </c:pt>
                <c:pt idx="140">
                  <c:v>-5.1254728376316687E-3</c:v>
                </c:pt>
                <c:pt idx="141">
                  <c:v>-4.9156067903442088E-3</c:v>
                </c:pt>
                <c:pt idx="142">
                  <c:v>-4.7287932469418622E-3</c:v>
                </c:pt>
                <c:pt idx="143">
                  <c:v>-4.5302199930934098E-3</c:v>
                </c:pt>
                <c:pt idx="144">
                  <c:v>-4.3437103484598831E-3</c:v>
                </c:pt>
                <c:pt idx="145">
                  <c:v>-4.163785439399552E-3</c:v>
                </c:pt>
                <c:pt idx="146">
                  <c:v>-3.997856972384071E-3</c:v>
                </c:pt>
                <c:pt idx="147">
                  <c:v>-3.825591050085622E-3</c:v>
                </c:pt>
                <c:pt idx="148">
                  <c:v>-3.6655178157069118E-3</c:v>
                </c:pt>
                <c:pt idx="149">
                  <c:v>-3.5027862226323591E-3</c:v>
                </c:pt>
                <c:pt idx="150">
                  <c:v>-3.3373582263396349E-3</c:v>
                </c:pt>
                <c:pt idx="151">
                  <c:v>-3.1898247002338292E-3</c:v>
                </c:pt>
                <c:pt idx="152">
                  <c:v>-3.0433862039307442E-3</c:v>
                </c:pt>
                <c:pt idx="153">
                  <c:v>-2.8961736897324111E-3</c:v>
                </c:pt>
                <c:pt idx="154">
                  <c:v>-2.7500528288350208E-3</c:v>
                </c:pt>
                <c:pt idx="155">
                  <c:v>-2.6107126621580843E-3</c:v>
                </c:pt>
                <c:pt idx="156">
                  <c:v>-2.472516044156037E-3</c:v>
                </c:pt>
                <c:pt idx="157">
                  <c:v>-2.3564030702597299E-3</c:v>
                </c:pt>
                <c:pt idx="158">
                  <c:v>-2.2301076450634886E-3</c:v>
                </c:pt>
                <c:pt idx="159">
                  <c:v>-2.0916596158852903E-3</c:v>
                </c:pt>
                <c:pt idx="160">
                  <c:v>-1.9793043830604422E-3</c:v>
                </c:pt>
                <c:pt idx="161">
                  <c:v>-1.8567444934225353E-3</c:v>
                </c:pt>
                <c:pt idx="162">
                  <c:v>-1.7450966646329663E-3</c:v>
                </c:pt>
                <c:pt idx="163">
                  <c:v>-1.6270903417616549E-3</c:v>
                </c:pt>
                <c:pt idx="164">
                  <c:v>-1.5181624188554275E-3</c:v>
                </c:pt>
                <c:pt idx="165">
                  <c:v>-1.4009681472058018E-3</c:v>
                </c:pt>
                <c:pt idx="166">
                  <c:v>-1.2987430941917575E-3</c:v>
                </c:pt>
                <c:pt idx="167">
                  <c:v>-1.1902310535888425E-3</c:v>
                </c:pt>
                <c:pt idx="168">
                  <c:v>-1.0773715875317506E-3</c:v>
                </c:pt>
                <c:pt idx="169">
                  <c:v>-9.7964601902795784E-4</c:v>
                </c:pt>
                <c:pt idx="170">
                  <c:v>-8.7764198099990248E-4</c:v>
                </c:pt>
                <c:pt idx="171">
                  <c:v>-7.7332405656788811E-4</c:v>
                </c:pt>
                <c:pt idx="172">
                  <c:v>-6.6866833435645005E-4</c:v>
                </c:pt>
                <c:pt idx="173">
                  <c:v>-5.7936086443814325E-4</c:v>
                </c:pt>
                <c:pt idx="174">
                  <c:v>-4.6825455923757219E-4</c:v>
                </c:pt>
                <c:pt idx="175">
                  <c:v>-3.7454073361814689E-4</c:v>
                </c:pt>
                <c:pt idx="176">
                  <c:v>-2.8062872932474724E-4</c:v>
                </c:pt>
                <c:pt idx="177">
                  <c:v>-1.7084512152406827E-4</c:v>
                </c:pt>
                <c:pt idx="178">
                  <c:v>-7.6625837086095568E-5</c:v>
                </c:pt>
                <c:pt idx="179">
                  <c:v>1.7689328265069532E-5</c:v>
                </c:pt>
                <c:pt idx="180">
                  <c:v>1.1010873432105238E-4</c:v>
                </c:pt>
                <c:pt idx="181">
                  <c:v>2.0649574945116425E-4</c:v>
                </c:pt>
                <c:pt idx="182">
                  <c:v>3.0091690046931161E-4</c:v>
                </c:pt>
                <c:pt idx="183">
                  <c:v>3.9530859023608459E-4</c:v>
                </c:pt>
                <c:pt idx="184">
                  <c:v>4.7390348501298525E-4</c:v>
                </c:pt>
                <c:pt idx="185">
                  <c:v>5.6813867595411661E-4</c:v>
                </c:pt>
                <c:pt idx="186">
                  <c:v>6.6421205060087317E-4</c:v>
                </c:pt>
                <c:pt idx="187">
                  <c:v>7.4244709503369503E-4</c:v>
                </c:pt>
                <c:pt idx="188">
                  <c:v>8.3817975767788472E-4</c:v>
                </c:pt>
                <c:pt idx="189">
                  <c:v>9.1800019706458956E-4</c:v>
                </c:pt>
                <c:pt idx="190">
                  <c:v>9.9955329514205666E-4</c:v>
                </c:pt>
                <c:pt idx="191">
                  <c:v>1.0828170158603643E-3</c:v>
                </c:pt>
                <c:pt idx="192">
                  <c:v>1.1657981747365401E-3</c:v>
                </c:pt>
                <c:pt idx="193">
                  <c:v>1.238713618290428E-3</c:v>
                </c:pt>
                <c:pt idx="194">
                  <c:v>1.3113270011751944E-3</c:v>
                </c:pt>
                <c:pt idx="195">
                  <c:v>1.3894748295642891E-3</c:v>
                </c:pt>
                <c:pt idx="196">
                  <c:v>1.453650973781611E-3</c:v>
                </c:pt>
                <c:pt idx="197">
                  <c:v>1.5213913695234808E-3</c:v>
                </c:pt>
                <c:pt idx="198">
                  <c:v>1.5946060339771782E-3</c:v>
                </c:pt>
                <c:pt idx="199">
                  <c:v>1.6577641948356322E-3</c:v>
                </c:pt>
                <c:pt idx="200">
                  <c:v>1.7089697862884999E-3</c:v>
                </c:pt>
                <c:pt idx="201">
                  <c:v>1.7695083606656247E-3</c:v>
                </c:pt>
                <c:pt idx="202">
                  <c:v>1.8181325052426497E-3</c:v>
                </c:pt>
                <c:pt idx="203">
                  <c:v>1.8587538240633827E-3</c:v>
                </c:pt>
                <c:pt idx="204">
                  <c:v>1.8933380172145597E-3</c:v>
                </c:pt>
                <c:pt idx="205">
                  <c:v>1.9372411315133422E-3</c:v>
                </c:pt>
                <c:pt idx="206">
                  <c:v>1.9579234596020113E-3</c:v>
                </c:pt>
                <c:pt idx="207">
                  <c:v>1.9898570049969528E-3</c:v>
                </c:pt>
                <c:pt idx="208">
                  <c:v>2.0025380374986421E-3</c:v>
                </c:pt>
                <c:pt idx="209">
                  <c:v>2.0283622844056554E-3</c:v>
                </c:pt>
                <c:pt idx="210">
                  <c:v>2.033166361138321E-3</c:v>
                </c:pt>
                <c:pt idx="211">
                  <c:v>2.0208844684917663E-3</c:v>
                </c:pt>
                <c:pt idx="212">
                  <c:v>2.023682963980727E-3</c:v>
                </c:pt>
                <c:pt idx="213">
                  <c:v>2.0095043547448863E-3</c:v>
                </c:pt>
                <c:pt idx="214">
                  <c:v>1.9991165666737448E-3</c:v>
                </c:pt>
                <c:pt idx="215">
                  <c:v>1.9719070049692448E-3</c:v>
                </c:pt>
                <c:pt idx="216">
                  <c:v>1.9317533542120172E-3</c:v>
                </c:pt>
                <c:pt idx="217">
                  <c:v>1.8955121892523731E-3</c:v>
                </c:pt>
                <c:pt idx="218">
                  <c:v>1.8483038339887421E-3</c:v>
                </c:pt>
                <c:pt idx="219">
                  <c:v>1.8068981596082202E-3</c:v>
                </c:pt>
                <c:pt idx="220">
                  <c:v>1.7379718416094009E-3</c:v>
                </c:pt>
                <c:pt idx="221">
                  <c:v>1.6620205465980465E-3</c:v>
                </c:pt>
                <c:pt idx="222">
                  <c:v>1.5975073257512497E-3</c:v>
                </c:pt>
                <c:pt idx="223">
                  <c:v>1.5076161399077373E-3</c:v>
                </c:pt>
                <c:pt idx="224">
                  <c:v>1.4126830485486769E-3</c:v>
                </c:pt>
                <c:pt idx="225">
                  <c:v>1.2962747919437268E-3</c:v>
                </c:pt>
                <c:pt idx="226">
                  <c:v>1.1950247224443446E-3</c:v>
                </c:pt>
                <c:pt idx="227">
                  <c:v>1.0560096280879223E-3</c:v>
                </c:pt>
                <c:pt idx="228">
                  <c:v>9.176199388109225E-4</c:v>
                </c:pt>
                <c:pt idx="229">
                  <c:v>7.8345800636936522E-4</c:v>
                </c:pt>
                <c:pt idx="230">
                  <c:v>6.2994154021055746E-4</c:v>
                </c:pt>
                <c:pt idx="231">
                  <c:v>4.6438194869318064E-4</c:v>
                </c:pt>
                <c:pt idx="232">
                  <c:v>2.8500522360349738E-4</c:v>
                </c:pt>
                <c:pt idx="233">
                  <c:v>1.1165407164939736E-4</c:v>
                </c:pt>
                <c:pt idx="234">
                  <c:v>-8.9905160903451344E-5</c:v>
                </c:pt>
                <c:pt idx="235">
                  <c:v>-2.9984139969552528E-4</c:v>
                </c:pt>
                <c:pt idx="236">
                  <c:v>-5.1638671639420662E-4</c:v>
                </c:pt>
                <c:pt idx="237">
                  <c:v>-7.4136595863518535E-4</c:v>
                </c:pt>
                <c:pt idx="238">
                  <c:v>-9.8911606530949279E-4</c:v>
                </c:pt>
                <c:pt idx="239">
                  <c:v>-1.2382093442068398E-3</c:v>
                </c:pt>
                <c:pt idx="240">
                  <c:v>-1.5083503628085652E-3</c:v>
                </c:pt>
                <c:pt idx="241">
                  <c:v>-1.7781803116934272E-3</c:v>
                </c:pt>
                <c:pt idx="242">
                  <c:v>-2.047806246159994E-3</c:v>
                </c:pt>
                <c:pt idx="243">
                  <c:v>-2.3529195096234929E-3</c:v>
                </c:pt>
                <c:pt idx="244">
                  <c:v>-2.6508909830705346E-3</c:v>
                </c:pt>
                <c:pt idx="245">
                  <c:v>-2.9631873049148455E-3</c:v>
                </c:pt>
                <c:pt idx="246">
                  <c:v>-3.3059034232278523E-3</c:v>
                </c:pt>
                <c:pt idx="247">
                  <c:v>-3.6383114062523152E-3</c:v>
                </c:pt>
                <c:pt idx="248">
                  <c:v>-3.9783292236382928E-3</c:v>
                </c:pt>
                <c:pt idx="249">
                  <c:v>-4.3438648288835705E-3</c:v>
                </c:pt>
                <c:pt idx="250">
                  <c:v>-4.7155588669381635E-3</c:v>
                </c:pt>
                <c:pt idx="251">
                  <c:v>-5.0882584780398629E-3</c:v>
                </c:pt>
                <c:pt idx="252">
                  <c:v>-5.4586010162768102E-3</c:v>
                </c:pt>
                <c:pt idx="253">
                  <c:v>-5.8712044573869127E-3</c:v>
                </c:pt>
                <c:pt idx="254">
                  <c:v>-6.2783171664352756E-3</c:v>
                </c:pt>
                <c:pt idx="255">
                  <c:v>-6.6801373760136543E-3</c:v>
                </c:pt>
                <c:pt idx="256">
                  <c:v>-7.1160544906938798E-3</c:v>
                </c:pt>
                <c:pt idx="257">
                  <c:v>-7.5418031799034694E-3</c:v>
                </c:pt>
                <c:pt idx="258">
                  <c:v>-7.9950729013618348E-3</c:v>
                </c:pt>
                <c:pt idx="259">
                  <c:v>-8.458323151902248E-3</c:v>
                </c:pt>
                <c:pt idx="260">
                  <c:v>-8.903179631670562E-3</c:v>
                </c:pt>
                <c:pt idx="261">
                  <c:v>-9.3728486564458105E-3</c:v>
                </c:pt>
                <c:pt idx="262">
                  <c:v>-9.8623171690643916E-3</c:v>
                </c:pt>
                <c:pt idx="263">
                  <c:v>-1.034853073556403E-2</c:v>
                </c:pt>
                <c:pt idx="264">
                  <c:v>-1.0831737996724752E-2</c:v>
                </c:pt>
                <c:pt idx="265">
                  <c:v>-1.1351964855557319E-2</c:v>
                </c:pt>
                <c:pt idx="266">
                  <c:v>-1.1860773262193492E-2</c:v>
                </c:pt>
                <c:pt idx="267">
                  <c:v>-1.2378332303703445E-2</c:v>
                </c:pt>
                <c:pt idx="268">
                  <c:v>-1.2881283545504234E-2</c:v>
                </c:pt>
                <c:pt idx="269">
                  <c:v>-1.3411815059848143E-2</c:v>
                </c:pt>
                <c:pt idx="270">
                  <c:v>-1.3944757082922589E-2</c:v>
                </c:pt>
                <c:pt idx="271">
                  <c:v>-1.4476701010185299E-2</c:v>
                </c:pt>
                <c:pt idx="272">
                  <c:v>-1.5028218416558801E-2</c:v>
                </c:pt>
                <c:pt idx="273">
                  <c:v>-1.5571949410550023E-2</c:v>
                </c:pt>
                <c:pt idx="274">
                  <c:v>-1.6106206517577361E-2</c:v>
                </c:pt>
                <c:pt idx="275">
                  <c:v>-1.6651664637175819E-2</c:v>
                </c:pt>
                <c:pt idx="276">
                  <c:v>-1.7178647229757409E-2</c:v>
                </c:pt>
                <c:pt idx="277">
                  <c:v>-1.7738076296993099E-2</c:v>
                </c:pt>
                <c:pt idx="278">
                  <c:v>-1.8273746873913643E-2</c:v>
                </c:pt>
                <c:pt idx="279">
                  <c:v>-1.8806477201519439E-2</c:v>
                </c:pt>
                <c:pt idx="280">
                  <c:v>-1.9334504783116008E-2</c:v>
                </c:pt>
                <c:pt idx="281">
                  <c:v>-1.9882945137608021E-2</c:v>
                </c:pt>
                <c:pt idx="282">
                  <c:v>-2.0417487657783662E-2</c:v>
                </c:pt>
                <c:pt idx="283">
                  <c:v>-2.0938053084089157E-2</c:v>
                </c:pt>
                <c:pt idx="284">
                  <c:v>-2.1464079895688007E-2</c:v>
                </c:pt>
                <c:pt idx="285">
                  <c:v>-2.1968311991930826E-2</c:v>
                </c:pt>
                <c:pt idx="286">
                  <c:v>-2.247417168791609E-2</c:v>
                </c:pt>
                <c:pt idx="287">
                  <c:v>-2.2973804482784518E-2</c:v>
                </c:pt>
                <c:pt idx="288">
                  <c:v>-2.3467202051502045E-2</c:v>
                </c:pt>
                <c:pt idx="289">
                  <c:v>-2.3950249380352097E-2</c:v>
                </c:pt>
                <c:pt idx="290">
                  <c:v>-2.4418733356422421E-2</c:v>
                </c:pt>
                <c:pt idx="291">
                  <c:v>-2.4894870073409923E-2</c:v>
                </c:pt>
                <c:pt idx="292">
                  <c:v>-2.5319054599738607E-2</c:v>
                </c:pt>
                <c:pt idx="293">
                  <c:v>-2.5775272662454749E-2</c:v>
                </c:pt>
                <c:pt idx="294">
                  <c:v>-2.619935992632769E-2</c:v>
                </c:pt>
                <c:pt idx="295">
                  <c:v>-2.6584160522425206E-2</c:v>
                </c:pt>
                <c:pt idx="296">
                  <c:v>-2.6988196283857919E-2</c:v>
                </c:pt>
                <c:pt idx="297">
                  <c:v>-2.7347591943743883E-2</c:v>
                </c:pt>
                <c:pt idx="298">
                  <c:v>-2.7717315979256814E-2</c:v>
                </c:pt>
                <c:pt idx="299">
                  <c:v>-2.8064775622649019E-2</c:v>
                </c:pt>
                <c:pt idx="300">
                  <c:v>-2.8382686122625036E-2</c:v>
                </c:pt>
                <c:pt idx="301">
                  <c:v>-2.8665680589132988E-2</c:v>
                </c:pt>
                <c:pt idx="302">
                  <c:v>-2.8941681286876453E-2</c:v>
                </c:pt>
                <c:pt idx="303">
                  <c:v>-2.9174162335356888E-2</c:v>
                </c:pt>
                <c:pt idx="304">
                  <c:v>-2.9427930080838403E-2</c:v>
                </c:pt>
                <c:pt idx="305">
                  <c:v>-2.9624980104486921E-2</c:v>
                </c:pt>
                <c:pt idx="306">
                  <c:v>-2.9763501531066976E-2</c:v>
                </c:pt>
                <c:pt idx="307">
                  <c:v>-2.9904867675299946E-2</c:v>
                </c:pt>
                <c:pt idx="308">
                  <c:v>-3.0048933655531729E-2</c:v>
                </c:pt>
                <c:pt idx="309">
                  <c:v>-3.0116486281213318E-2</c:v>
                </c:pt>
                <c:pt idx="310">
                  <c:v>-3.0175054705974202E-2</c:v>
                </c:pt>
                <c:pt idx="311">
                  <c:v>-3.0184998708048406E-2</c:v>
                </c:pt>
                <c:pt idx="312">
                  <c:v>-3.0174146004033248E-2</c:v>
                </c:pt>
                <c:pt idx="313">
                  <c:v>-3.0141592914331872E-2</c:v>
                </c:pt>
                <c:pt idx="314">
                  <c:v>-3.0081326988984709E-2</c:v>
                </c:pt>
                <c:pt idx="315">
                  <c:v>-2.9951293588394785E-2</c:v>
                </c:pt>
                <c:pt idx="316">
                  <c:v>-2.9818665720770354E-2</c:v>
                </c:pt>
                <c:pt idx="317">
                  <c:v>-2.9646611527114702E-2</c:v>
                </c:pt>
                <c:pt idx="318">
                  <c:v>-2.9425581977671901E-2</c:v>
                </c:pt>
                <c:pt idx="319">
                  <c:v>-2.919388658211421E-2</c:v>
                </c:pt>
                <c:pt idx="320">
                  <c:v>-2.8904944433330578E-2</c:v>
                </c:pt>
                <c:pt idx="321">
                  <c:v>-2.8592177073493943E-2</c:v>
                </c:pt>
                <c:pt idx="322">
                  <c:v>-2.8257546223088688E-2</c:v>
                </c:pt>
                <c:pt idx="323">
                  <c:v>-2.7846829598267429E-2</c:v>
                </c:pt>
                <c:pt idx="324">
                  <c:v>-2.7448018480040564E-2</c:v>
                </c:pt>
                <c:pt idx="325">
                  <c:v>-2.6961153840475482E-2</c:v>
                </c:pt>
                <c:pt idx="326">
                  <c:v>-2.6481814160754503E-2</c:v>
                </c:pt>
                <c:pt idx="327">
                  <c:v>-2.6001501721219494E-2</c:v>
                </c:pt>
                <c:pt idx="328">
                  <c:v>-2.5419284282561183E-2</c:v>
                </c:pt>
                <c:pt idx="329">
                  <c:v>-2.4830884738770886E-2</c:v>
                </c:pt>
                <c:pt idx="330">
                  <c:v>-2.4236308332395241E-2</c:v>
                </c:pt>
                <c:pt idx="331">
                  <c:v>-2.3620023737242833E-2</c:v>
                </c:pt>
                <c:pt idx="332">
                  <c:v>-2.293823743967937E-2</c:v>
                </c:pt>
                <c:pt idx="333">
                  <c:v>-2.2232862937871089E-2</c:v>
                </c:pt>
                <c:pt idx="334">
                  <c:v>-2.1503504632466933E-2</c:v>
                </c:pt>
                <c:pt idx="335">
                  <c:v>-2.0746641976760623E-2</c:v>
                </c:pt>
                <c:pt idx="336">
                  <c:v>-2.0010592376077267E-2</c:v>
                </c:pt>
                <c:pt idx="337">
                  <c:v>-1.9191316226216108E-2</c:v>
                </c:pt>
                <c:pt idx="338">
                  <c:v>-1.838302213067183E-2</c:v>
                </c:pt>
                <c:pt idx="339">
                  <c:v>-1.7596882483594534E-2</c:v>
                </c:pt>
                <c:pt idx="340">
                  <c:v>-1.6769709755441769E-2</c:v>
                </c:pt>
                <c:pt idx="341">
                  <c:v>-1.5897428749008933E-2</c:v>
                </c:pt>
                <c:pt idx="342">
                  <c:v>-1.5034887332129992E-2</c:v>
                </c:pt>
                <c:pt idx="343">
                  <c:v>-1.4186760643623531E-2</c:v>
                </c:pt>
                <c:pt idx="344">
                  <c:v>-1.3343554234880322E-2</c:v>
                </c:pt>
                <c:pt idx="345">
                  <c:v>-1.2513508263017751E-2</c:v>
                </c:pt>
                <c:pt idx="346">
                  <c:v>-1.1629420973080911E-2</c:v>
                </c:pt>
                <c:pt idx="347">
                  <c:v>-1.0817777487107117E-2</c:v>
                </c:pt>
                <c:pt idx="348">
                  <c:v>-1.0008119980103052E-2</c:v>
                </c:pt>
                <c:pt idx="349">
                  <c:v>-9.2050891531526187E-3</c:v>
                </c:pt>
                <c:pt idx="350">
                  <c:v>-8.4097300088084928E-3</c:v>
                </c:pt>
                <c:pt idx="351">
                  <c:v>-7.6231650955674267E-3</c:v>
                </c:pt>
                <c:pt idx="352">
                  <c:v>-6.9029241858768759E-3</c:v>
                </c:pt>
                <c:pt idx="353">
                  <c:v>-6.1867749463005188E-3</c:v>
                </c:pt>
                <c:pt idx="354">
                  <c:v>-5.5442738477673864E-3</c:v>
                </c:pt>
                <c:pt idx="355">
                  <c:v>-4.9123403078375526E-3</c:v>
                </c:pt>
                <c:pt idx="356">
                  <c:v>-4.3496480086361849E-3</c:v>
                </c:pt>
                <c:pt idx="357">
                  <c:v>-3.7960225451591709E-3</c:v>
                </c:pt>
                <c:pt idx="358">
                  <c:v>-3.2483899129489378E-3</c:v>
                </c:pt>
                <c:pt idx="359">
                  <c:v>-2.84387320733194E-3</c:v>
                </c:pt>
                <c:pt idx="360">
                  <c:v>-2.3773424587328058E-3</c:v>
                </c:pt>
                <c:pt idx="361">
                  <c:v>-2.0564492189313198E-3</c:v>
                </c:pt>
                <c:pt idx="362">
                  <c:v>-1.7492256902571217E-3</c:v>
                </c:pt>
                <c:pt idx="363">
                  <c:v>-1.5150669750370732E-3</c:v>
                </c:pt>
                <c:pt idx="364">
                  <c:v>-1.2916459961848144E-3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CEC5-4C45-8364-7D643DB3B4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72639488"/>
        <c:axId val="483226824"/>
      </c:scatterChart>
      <c:valAx>
        <c:axId val="5726394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3226824"/>
        <c:crosses val="autoZero"/>
        <c:crossBetween val="midCat"/>
      </c:valAx>
      <c:valAx>
        <c:axId val="4832268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2639488"/>
        <c:crosses val="autoZero"/>
        <c:crossBetween val="midCat"/>
      </c:valAx>
    </c:plotArea>
    <c:plotVisOnly val="1"/>
    <c:dispBlanksAs val="gap"/>
    <c:showDLblsOverMax val="0"/>
    <c:extLst/>
  </c:chart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abs. Error Radiance (fixed) vs Jean Meuss</a:t>
            </a: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[degrees altitude]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smoothMarker"/>
        <c:varyColors val="0"/>
        <c:ser>
          <c:idx val="1"/>
          <c:order val="0"/>
          <c:marker>
            <c:symbol val="none"/>
          </c:marker>
          <c:yVal>
            <c:numRef>
              <c:f>London_solar_altitude_1200_Meeu!$S$7:$S$371</c:f>
              <c:numCache>
                <c:formatCode>General</c:formatCode>
                <c:ptCount val="365"/>
                <c:pt idx="0">
                  <c:v>-1.833370000000123E-2</c:v>
                </c:pt>
                <c:pt idx="1">
                  <c:v>-1.9402300000001205E-2</c:v>
                </c:pt>
                <c:pt idx="2">
                  <c:v>-2.0590300000000283E-2</c:v>
                </c:pt>
                <c:pt idx="3">
                  <c:v>-2.2966000000000264E-2</c:v>
                </c:pt>
                <c:pt idx="4">
                  <c:v>-2.6648999999999035E-2</c:v>
                </c:pt>
                <c:pt idx="5">
                  <c:v>-3.0511800000001088E-2</c:v>
                </c:pt>
                <c:pt idx="6">
                  <c:v>-3.5564700000000116E-2</c:v>
                </c:pt>
                <c:pt idx="7">
                  <c:v>-4.1868200000001465E-2</c:v>
                </c:pt>
                <c:pt idx="8">
                  <c:v>-4.8473400000000666E-2</c:v>
                </c:pt>
                <c:pt idx="9">
                  <c:v>-5.633189999999999E-2</c:v>
                </c:pt>
                <c:pt idx="10">
                  <c:v>-6.5445900000000279E-2</c:v>
                </c:pt>
                <c:pt idx="11">
                  <c:v>-7.6352099999999368E-2</c:v>
                </c:pt>
                <c:pt idx="12">
                  <c:v>-8.7389300000001668E-2</c:v>
                </c:pt>
                <c:pt idx="13">
                  <c:v>-9.87366999999999E-2</c:v>
                </c:pt>
                <c:pt idx="14">
                  <c:v>-0.11039629999999967</c:v>
                </c:pt>
                <c:pt idx="15">
                  <c:v>-0.12350170000000027</c:v>
                </c:pt>
                <c:pt idx="16">
                  <c:v>-0.13692420000000105</c:v>
                </c:pt>
                <c:pt idx="17">
                  <c:v>-0.15078519999999784</c:v>
                </c:pt>
                <c:pt idx="18">
                  <c:v>-0.16604249999999965</c:v>
                </c:pt>
                <c:pt idx="19">
                  <c:v>-0.1807887000000008</c:v>
                </c:pt>
                <c:pt idx="20">
                  <c:v>-0.19705779999999962</c:v>
                </c:pt>
                <c:pt idx="21">
                  <c:v>-0.21282039999999824</c:v>
                </c:pt>
                <c:pt idx="22">
                  <c:v>-0.23011410000000154</c:v>
                </c:pt>
                <c:pt idx="23">
                  <c:v>-0.2481055000000012</c:v>
                </c:pt>
                <c:pt idx="24">
                  <c:v>-0.26565899999999942</c:v>
                </c:pt>
                <c:pt idx="25">
                  <c:v>-0.28391700000000242</c:v>
                </c:pt>
                <c:pt idx="26">
                  <c:v>-0.30294430000000006</c:v>
                </c:pt>
                <c:pt idx="27">
                  <c:v>-0.32172270000000225</c:v>
                </c:pt>
                <c:pt idx="28">
                  <c:v>-0.34127900000000011</c:v>
                </c:pt>
                <c:pt idx="29">
                  <c:v>-0.36071340000000163</c:v>
                </c:pt>
                <c:pt idx="30">
                  <c:v>-0.38002859999999927</c:v>
                </c:pt>
                <c:pt idx="31">
                  <c:v>-0.4003161999999989</c:v>
                </c:pt>
                <c:pt idx="32">
                  <c:v>-0.4206140999999981</c:v>
                </c:pt>
                <c:pt idx="33">
                  <c:v>-0.44098620000000111</c:v>
                </c:pt>
                <c:pt idx="34">
                  <c:v>-0.46149710000000255</c:v>
                </c:pt>
                <c:pt idx="35">
                  <c:v>-0.48215109999999939</c:v>
                </c:pt>
                <c:pt idx="36">
                  <c:v>-0.50209919999999997</c:v>
                </c:pt>
                <c:pt idx="37">
                  <c:v>-0.5223185000000008</c:v>
                </c:pt>
                <c:pt idx="38">
                  <c:v>-0.54293609999999859</c:v>
                </c:pt>
                <c:pt idx="39">
                  <c:v>-0.56395799999999952</c:v>
                </c:pt>
                <c:pt idx="40">
                  <c:v>-0.58348820000000146</c:v>
                </c:pt>
                <c:pt idx="41">
                  <c:v>-0.60367379999999926</c:v>
                </c:pt>
                <c:pt idx="42">
                  <c:v>-0.62341419999999914</c:v>
                </c:pt>
                <c:pt idx="43">
                  <c:v>-0.6428957000000004</c:v>
                </c:pt>
                <c:pt idx="44">
                  <c:v>-0.66218239999999895</c:v>
                </c:pt>
                <c:pt idx="45">
                  <c:v>-0.6813393000000012</c:v>
                </c:pt>
                <c:pt idx="46">
                  <c:v>-0.70043169999999932</c:v>
                </c:pt>
                <c:pt idx="47">
                  <c:v>-0.71859170000000105</c:v>
                </c:pt>
                <c:pt idx="48">
                  <c:v>-0.73681529999999995</c:v>
                </c:pt>
                <c:pt idx="49">
                  <c:v>-0.75423089999999959</c:v>
                </c:pt>
                <c:pt idx="50">
                  <c:v>-0.77096230000000077</c:v>
                </c:pt>
                <c:pt idx="51">
                  <c:v>-0.78813929999999743</c:v>
                </c:pt>
                <c:pt idx="52">
                  <c:v>-0.80368980000000079</c:v>
                </c:pt>
                <c:pt idx="53">
                  <c:v>-0.81981599999999943</c:v>
                </c:pt>
                <c:pt idx="54">
                  <c:v>-0.83462529999999902</c:v>
                </c:pt>
                <c:pt idx="55">
                  <c:v>-0.84912659999999818</c:v>
                </c:pt>
                <c:pt idx="56">
                  <c:v>-0.86249229999999955</c:v>
                </c:pt>
                <c:pt idx="57">
                  <c:v>-0.87580230000000014</c:v>
                </c:pt>
                <c:pt idx="58">
                  <c:v>-0.88816109999999782</c:v>
                </c:pt>
                <c:pt idx="59">
                  <c:v>-0.89969200000000171</c:v>
                </c:pt>
                <c:pt idx="60">
                  <c:v>-0.91142170000000178</c:v>
                </c:pt>
                <c:pt idx="61">
                  <c:v>-0.92154230000000226</c:v>
                </c:pt>
                <c:pt idx="62">
                  <c:v>-0.93107929999999683</c:v>
                </c:pt>
                <c:pt idx="63">
                  <c:v>-0.94022480000000286</c:v>
                </c:pt>
                <c:pt idx="64">
                  <c:v>-0.94897669999999934</c:v>
                </c:pt>
                <c:pt idx="65">
                  <c:v>-0.95654400000000095</c:v>
                </c:pt>
                <c:pt idx="66">
                  <c:v>-0.96298190000000261</c:v>
                </c:pt>
                <c:pt idx="67">
                  <c:v>-0.96946969999999766</c:v>
                </c:pt>
                <c:pt idx="68">
                  <c:v>-0.97507870000000096</c:v>
                </c:pt>
                <c:pt idx="69">
                  <c:v>-0.97986749999999745</c:v>
                </c:pt>
                <c:pt idx="70">
                  <c:v>-0.98409380000000013</c:v>
                </c:pt>
                <c:pt idx="71">
                  <c:v>-0.98768480000000025</c:v>
                </c:pt>
                <c:pt idx="72">
                  <c:v>-0.98995720000000276</c:v>
                </c:pt>
                <c:pt idx="73">
                  <c:v>-0.99184399999999684</c:v>
                </c:pt>
                <c:pt idx="74">
                  <c:v>-0.99354389999999881</c:v>
                </c:pt>
                <c:pt idx="75">
                  <c:v>-0.99327619999999683</c:v>
                </c:pt>
                <c:pt idx="76">
                  <c:v>-0.99403559999999658</c:v>
                </c:pt>
                <c:pt idx="77">
                  <c:v>-0.9930064999999999</c:v>
                </c:pt>
                <c:pt idx="78">
                  <c:v>-0.9912731000000008</c:v>
                </c:pt>
                <c:pt idx="79">
                  <c:v>-0.98889319999999969</c:v>
                </c:pt>
                <c:pt idx="80">
                  <c:v>-0.98613540000000199</c:v>
                </c:pt>
                <c:pt idx="81">
                  <c:v>-0.98306320000000369</c:v>
                </c:pt>
                <c:pt idx="82">
                  <c:v>-0.97875169999999656</c:v>
                </c:pt>
                <c:pt idx="83">
                  <c:v>-0.97339260000000394</c:v>
                </c:pt>
                <c:pt idx="84">
                  <c:v>-0.96810990000000174</c:v>
                </c:pt>
                <c:pt idx="85">
                  <c:v>-0.96196979999999854</c:v>
                </c:pt>
                <c:pt idx="86">
                  <c:v>-0.95618280000000055</c:v>
                </c:pt>
                <c:pt idx="87">
                  <c:v>-0.94872120000000137</c:v>
                </c:pt>
                <c:pt idx="88">
                  <c:v>-0.94093900000000019</c:v>
                </c:pt>
                <c:pt idx="89">
                  <c:v>-0.93268409999999591</c:v>
                </c:pt>
                <c:pt idx="90">
                  <c:v>-0.92327919999999608</c:v>
                </c:pt>
                <c:pt idx="91">
                  <c:v>-0.9148526999999973</c:v>
                </c:pt>
                <c:pt idx="92">
                  <c:v>-0.90443669999999798</c:v>
                </c:pt>
                <c:pt idx="93">
                  <c:v>-0.89424110000000212</c:v>
                </c:pt>
                <c:pt idx="94">
                  <c:v>-0.88426940000000087</c:v>
                </c:pt>
                <c:pt idx="95">
                  <c:v>-0.87277360000000215</c:v>
                </c:pt>
                <c:pt idx="96">
                  <c:v>-0.86178590000000099</c:v>
                </c:pt>
                <c:pt idx="97">
                  <c:v>-0.84946980000000138</c:v>
                </c:pt>
                <c:pt idx="98">
                  <c:v>-0.83795860000000033</c:v>
                </c:pt>
                <c:pt idx="99">
                  <c:v>-0.82532179999999755</c:v>
                </c:pt>
                <c:pt idx="100">
                  <c:v>-0.81278640000000024</c:v>
                </c:pt>
                <c:pt idx="101">
                  <c:v>-0.80035050000000041</c:v>
                </c:pt>
                <c:pt idx="102">
                  <c:v>-0.7871425999999957</c:v>
                </c:pt>
                <c:pt idx="103">
                  <c:v>-0.77449790000000007</c:v>
                </c:pt>
                <c:pt idx="104">
                  <c:v>-0.76017889999999966</c:v>
                </c:pt>
                <c:pt idx="105">
                  <c:v>-0.74754289999999912</c:v>
                </c:pt>
                <c:pt idx="106">
                  <c:v>-0.73361000000000587</c:v>
                </c:pt>
                <c:pt idx="107">
                  <c:v>-0.71966179999999724</c:v>
                </c:pt>
                <c:pt idx="108">
                  <c:v>-0.70553159999999338</c:v>
                </c:pt>
                <c:pt idx="109">
                  <c:v>-0.69154329999999931</c:v>
                </c:pt>
                <c:pt idx="110">
                  <c:v>-0.67769940000000162</c:v>
                </c:pt>
                <c:pt idx="111">
                  <c:v>-0.66324149999999804</c:v>
                </c:pt>
                <c:pt idx="112">
                  <c:v>-0.64925689999999747</c:v>
                </c:pt>
                <c:pt idx="113">
                  <c:v>-0.63464559999999892</c:v>
                </c:pt>
                <c:pt idx="114">
                  <c:v>-0.62085060000000425</c:v>
                </c:pt>
                <c:pt idx="115">
                  <c:v>-0.60564140000000322</c:v>
                </c:pt>
                <c:pt idx="116">
                  <c:v>-0.59133530000000434</c:v>
                </c:pt>
                <c:pt idx="117">
                  <c:v>-0.57804069999999541</c:v>
                </c:pt>
                <c:pt idx="118">
                  <c:v>-0.56365720000000152</c:v>
                </c:pt>
                <c:pt idx="119">
                  <c:v>-0.54860419999999976</c:v>
                </c:pt>
                <c:pt idx="120">
                  <c:v>-0.5348386000000005</c:v>
                </c:pt>
                <c:pt idx="121">
                  <c:v>-0.52130609999999677</c:v>
                </c:pt>
                <c:pt idx="122">
                  <c:v>-0.50737240000000128</c:v>
                </c:pt>
                <c:pt idx="123">
                  <c:v>-0.49284779999999984</c:v>
                </c:pt>
                <c:pt idx="124">
                  <c:v>-0.4800247000000013</c:v>
                </c:pt>
                <c:pt idx="125">
                  <c:v>-0.46605980000000358</c:v>
                </c:pt>
                <c:pt idx="126">
                  <c:v>-0.45289379999999824</c:v>
                </c:pt>
                <c:pt idx="127">
                  <c:v>-0.43979000000000212</c:v>
                </c:pt>
                <c:pt idx="128">
                  <c:v>-0.42656279999999924</c:v>
                </c:pt>
                <c:pt idx="129">
                  <c:v>-0.41454689999999772</c:v>
                </c:pt>
                <c:pt idx="130">
                  <c:v>-0.40174869999999885</c:v>
                </c:pt>
                <c:pt idx="131">
                  <c:v>-0.38921909999999826</c:v>
                </c:pt>
                <c:pt idx="132">
                  <c:v>-0.37725669999999667</c:v>
                </c:pt>
                <c:pt idx="133">
                  <c:v>-0.36558279999999854</c:v>
                </c:pt>
                <c:pt idx="134">
                  <c:v>-0.35360800000000125</c:v>
                </c:pt>
                <c:pt idx="135">
                  <c:v>-0.34232709999999855</c:v>
                </c:pt>
                <c:pt idx="136">
                  <c:v>-0.33075209999999799</c:v>
                </c:pt>
                <c:pt idx="137">
                  <c:v>-0.31999150000000043</c:v>
                </c:pt>
                <c:pt idx="138">
                  <c:v>-0.30914750000000168</c:v>
                </c:pt>
                <c:pt idx="139">
                  <c:v>-0.29924630000000008</c:v>
                </c:pt>
                <c:pt idx="140">
                  <c:v>-0.28855399999999776</c:v>
                </c:pt>
                <c:pt idx="141">
                  <c:v>-0.27799230000000108</c:v>
                </c:pt>
                <c:pt idx="142">
                  <c:v>-0.26861459999999937</c:v>
                </c:pt>
                <c:pt idx="143">
                  <c:v>-0.25844449999999597</c:v>
                </c:pt>
                <c:pt idx="144">
                  <c:v>-0.24884679999999548</c:v>
                </c:pt>
                <c:pt idx="145">
                  <c:v>-0.23951739999999688</c:v>
                </c:pt>
                <c:pt idx="146">
                  <c:v>-0.23089219999999955</c:v>
                </c:pt>
                <c:pt idx="147">
                  <c:v>-0.22180029999999817</c:v>
                </c:pt>
                <c:pt idx="148">
                  <c:v>-0.21332209999999918</c:v>
                </c:pt>
                <c:pt idx="149">
                  <c:v>-0.2045975999999996</c:v>
                </c:pt>
                <c:pt idx="150">
                  <c:v>-0.19562580000000196</c:v>
                </c:pt>
                <c:pt idx="151">
                  <c:v>-0.18762230000000102</c:v>
                </c:pt>
                <c:pt idx="152">
                  <c:v>-0.1796053999999998</c:v>
                </c:pt>
                <c:pt idx="153">
                  <c:v>-0.17146810000000556</c:v>
                </c:pt>
                <c:pt idx="154">
                  <c:v>-0.1633228000000031</c:v>
                </c:pt>
                <c:pt idx="155">
                  <c:v>-0.15551229999999805</c:v>
                </c:pt>
                <c:pt idx="156">
                  <c:v>-0.14770570000000305</c:v>
                </c:pt>
                <c:pt idx="157">
                  <c:v>-0.14116270000000242</c:v>
                </c:pt>
                <c:pt idx="158">
                  <c:v>-0.13395369999999929</c:v>
                </c:pt>
                <c:pt idx="159">
                  <c:v>-0.12595759999999956</c:v>
                </c:pt>
                <c:pt idx="160">
                  <c:v>-0.11948459999999983</c:v>
                </c:pt>
                <c:pt idx="161">
                  <c:v>-0.11234779999999489</c:v>
                </c:pt>
                <c:pt idx="162">
                  <c:v>-0.10582790000000131</c:v>
                </c:pt>
                <c:pt idx="163">
                  <c:v>-9.8879900000000021E-2</c:v>
                </c:pt>
                <c:pt idx="164">
                  <c:v>-9.2445499999996628E-2</c:v>
                </c:pt>
                <c:pt idx="165">
                  <c:v>-8.547020000000316E-2</c:v>
                </c:pt>
                <c:pt idx="166">
                  <c:v>-7.9375299999995264E-2</c:v>
                </c:pt>
                <c:pt idx="167">
                  <c:v>-7.2864700000003779E-2</c:v>
                </c:pt>
                <c:pt idx="168">
                  <c:v>-6.6057900000004111E-2</c:v>
                </c:pt>
                <c:pt idx="169">
                  <c:v>-6.0153200000002016E-2</c:v>
                </c:pt>
                <c:pt idx="170">
                  <c:v>-5.3961799999996174E-2</c:v>
                </c:pt>
                <c:pt idx="171">
                  <c:v>-4.7605799999999476E-2</c:v>
                </c:pt>
                <c:pt idx="172">
                  <c:v>-4.1208700000005649E-2</c:v>
                </c:pt>
                <c:pt idx="173">
                  <c:v>-3.574079999999924E-2</c:v>
                </c:pt>
                <c:pt idx="174">
                  <c:v>-2.8911899999997104E-2</c:v>
                </c:pt>
                <c:pt idx="175">
                  <c:v>-2.3143599999997377E-2</c:v>
                </c:pt>
                <c:pt idx="176">
                  <c:v>-1.735209999999654E-2</c:v>
                </c:pt>
                <c:pt idx="177">
                  <c:v>-1.0569499999995458E-2</c:v>
                </c:pt>
                <c:pt idx="178">
                  <c:v>-4.7426000000001522E-3</c:v>
                </c:pt>
                <c:pt idx="179">
                  <c:v>1.0952000000017392E-3</c:v>
                </c:pt>
                <c:pt idx="180">
                  <c:v>6.8186000000025615E-3</c:v>
                </c:pt>
                <c:pt idx="181">
                  <c:v>1.2788700000001541E-2</c:v>
                </c:pt>
                <c:pt idx="182">
                  <c:v>1.8636100000001932E-2</c:v>
                </c:pt>
                <c:pt idx="183">
                  <c:v>2.4478700000003073E-2</c:v>
                </c:pt>
                <c:pt idx="184">
                  <c:v>2.9338900000006163E-2</c:v>
                </c:pt>
                <c:pt idx="185">
                  <c:v>3.5160400000002312E-2</c:v>
                </c:pt>
                <c:pt idx="186">
                  <c:v>4.1086800000002199E-2</c:v>
                </c:pt>
                <c:pt idx="187">
                  <c:v>4.5900299999999561E-2</c:v>
                </c:pt>
                <c:pt idx="188">
                  <c:v>5.1782699999996851E-2</c:v>
                </c:pt>
                <c:pt idx="189">
                  <c:v>5.6669100000000583E-2</c:v>
                </c:pt>
                <c:pt idx="190">
                  <c:v>6.1647399999998242E-2</c:v>
                </c:pt>
                <c:pt idx="191">
                  <c:v>6.6714500000003341E-2</c:v>
                </c:pt>
                <c:pt idx="192">
                  <c:v>7.1745599999999854E-2</c:v>
                </c:pt>
                <c:pt idx="193">
                  <c:v>7.6138799999995399E-2</c:v>
                </c:pt>
                <c:pt idx="194">
                  <c:v>8.0493199999999376E-2</c:v>
                </c:pt>
                <c:pt idx="195">
                  <c:v>8.5164999999996382E-2</c:v>
                </c:pt>
                <c:pt idx="196">
                  <c:v>8.8958999999995569E-2</c:v>
                </c:pt>
                <c:pt idx="197">
                  <c:v>9.294789999999864E-2</c:v>
                </c:pt>
                <c:pt idx="198">
                  <c:v>9.7245399999998483E-2</c:v>
                </c:pt>
                <c:pt idx="199">
                  <c:v>0.10090470000000096</c:v>
                </c:pt>
                <c:pt idx="200">
                  <c:v>0.10381310000000354</c:v>
                </c:pt>
                <c:pt idx="201">
                  <c:v>0.10726220000000097</c:v>
                </c:pt>
                <c:pt idx="202">
                  <c:v>0.10996430000000146</c:v>
                </c:pt>
                <c:pt idx="203">
                  <c:v>0.11215910000000662</c:v>
                </c:pt>
                <c:pt idx="204">
                  <c:v>0.113967499999994</c:v>
                </c:pt>
                <c:pt idx="205">
                  <c:v>0.11631189999999947</c:v>
                </c:pt>
                <c:pt idx="206">
                  <c:v>0.11724240000000208</c:v>
                </c:pt>
                <c:pt idx="207">
                  <c:v>0.11882440000000116</c:v>
                </c:pt>
                <c:pt idx="208">
                  <c:v>0.11923919999999555</c:v>
                </c:pt>
                <c:pt idx="209">
                  <c:v>0.12041579999999641</c:v>
                </c:pt>
                <c:pt idx="210">
                  <c:v>0.12032889999999696</c:v>
                </c:pt>
                <c:pt idx="211">
                  <c:v>0.11922200000000061</c:v>
                </c:pt>
                <c:pt idx="212">
                  <c:v>0.11899249999999739</c:v>
                </c:pt>
                <c:pt idx="213">
                  <c:v>0.11775699999999745</c:v>
                </c:pt>
                <c:pt idx="214">
                  <c:v>0.11673640000000063</c:v>
                </c:pt>
                <c:pt idx="215">
                  <c:v>0.1147314000000037</c:v>
                </c:pt>
                <c:pt idx="216">
                  <c:v>0.11197800000000058</c:v>
                </c:pt>
                <c:pt idx="217">
                  <c:v>0.10945629999999795</c:v>
                </c:pt>
                <c:pt idx="218">
                  <c:v>0.10631070000000165</c:v>
                </c:pt>
                <c:pt idx="219">
                  <c:v>0.1035080999999991</c:v>
                </c:pt>
                <c:pt idx="220">
                  <c:v>9.9147899999998401E-2</c:v>
                </c:pt>
                <c:pt idx="221">
                  <c:v>9.441280000000063E-2</c:v>
                </c:pt>
                <c:pt idx="222">
                  <c:v>9.0351800000000537E-2</c:v>
                </c:pt>
                <c:pt idx="223">
                  <c:v>8.4887799999997071E-2</c:v>
                </c:pt>
                <c:pt idx="224">
                  <c:v>7.917940000000101E-2</c:v>
                </c:pt>
                <c:pt idx="225">
                  <c:v>7.2316600000000619E-2</c:v>
                </c:pt>
                <c:pt idx="226">
                  <c:v>6.6349000000002434E-2</c:v>
                </c:pt>
                <c:pt idx="227">
                  <c:v>5.8345599999995557E-2</c:v>
                </c:pt>
                <c:pt idx="228">
                  <c:v>5.0447099999999523E-2</c:v>
                </c:pt>
                <c:pt idx="229">
                  <c:v>4.2852000000003443E-2</c:v>
                </c:pt>
                <c:pt idx="230">
                  <c:v>3.4276399999995988E-2</c:v>
                </c:pt>
                <c:pt idx="231">
                  <c:v>2.5134200000003659E-2</c:v>
                </c:pt>
                <c:pt idx="232">
                  <c:v>1.5342400000001533E-2</c:v>
                </c:pt>
                <c:pt idx="233">
                  <c:v>5.9773999999990224E-3</c:v>
                </c:pt>
                <c:pt idx="234">
                  <c:v>-4.7861000000040121E-3</c:v>
                </c:pt>
                <c:pt idx="235">
                  <c:v>-1.5870899999995913E-2</c:v>
                </c:pt>
                <c:pt idx="236">
                  <c:v>-2.7173799999999915E-2</c:v>
                </c:pt>
                <c:pt idx="237">
                  <c:v>-3.8781600000000083E-2</c:v>
                </c:pt>
                <c:pt idx="238">
                  <c:v>-5.1430100000004586E-2</c:v>
                </c:pt>
                <c:pt idx="239">
                  <c:v>-6.3986999999997352E-2</c:v>
                </c:pt>
                <c:pt idx="240">
                  <c:v>-7.7461299999995958E-2</c:v>
                </c:pt>
                <c:pt idx="241">
                  <c:v>-9.0738700000002837E-2</c:v>
                </c:pt>
                <c:pt idx="242">
                  <c:v>-0.10382169999999746</c:v>
                </c:pt>
                <c:pt idx="243">
                  <c:v>-0.11850950000000182</c:v>
                </c:pt>
                <c:pt idx="244">
                  <c:v>-0.13262670000000298</c:v>
                </c:pt>
                <c:pt idx="245">
                  <c:v>-0.14724670000000373</c:v>
                </c:pt>
                <c:pt idx="246">
                  <c:v>-0.16314950000000294</c:v>
                </c:pt>
                <c:pt idx="247">
                  <c:v>-0.17829900000000265</c:v>
                </c:pt>
                <c:pt idx="248">
                  <c:v>-0.19357750000000351</c:v>
                </c:pt>
                <c:pt idx="249">
                  <c:v>-0.2098433999999969</c:v>
                </c:pt>
                <c:pt idx="250">
                  <c:v>-0.22613460000000174</c:v>
                </c:pt>
                <c:pt idx="251">
                  <c:v>-0.24219620000000219</c:v>
                </c:pt>
                <c:pt idx="252">
                  <c:v>-0.25786429999999427</c:v>
                </c:pt>
                <c:pt idx="253">
                  <c:v>-0.27524220000000099</c:v>
                </c:pt>
                <c:pt idx="254">
                  <c:v>-0.29204870000000227</c:v>
                </c:pt>
                <c:pt idx="255">
                  <c:v>-0.30829499999999399</c:v>
                </c:pt>
                <c:pt idx="256">
                  <c:v>-0.32580149999999719</c:v>
                </c:pt>
                <c:pt idx="257">
                  <c:v>-0.34250370000000174</c:v>
                </c:pt>
                <c:pt idx="258">
                  <c:v>-0.36012190000000288</c:v>
                </c:pt>
                <c:pt idx="259">
                  <c:v>-0.37783299999999542</c:v>
                </c:pt>
                <c:pt idx="260">
                  <c:v>-0.39435720000000174</c:v>
                </c:pt>
                <c:pt idx="261">
                  <c:v>-0.41162769999999682</c:v>
                </c:pt>
                <c:pt idx="262">
                  <c:v>-0.42939530000000303</c:v>
                </c:pt>
                <c:pt idx="263">
                  <c:v>-0.44663200000000103</c:v>
                </c:pt>
                <c:pt idx="264">
                  <c:v>-0.46334949999999964</c:v>
                </c:pt>
                <c:pt idx="265">
                  <c:v>-0.48126659999999788</c:v>
                </c:pt>
                <c:pt idx="266">
                  <c:v>-0.4982827000000043</c:v>
                </c:pt>
                <c:pt idx="267">
                  <c:v>-0.51525999999999783</c:v>
                </c:pt>
                <c:pt idx="268">
                  <c:v>-0.53121079999999665</c:v>
                </c:pt>
                <c:pt idx="269">
                  <c:v>-0.54789910000000219</c:v>
                </c:pt>
                <c:pt idx="270">
                  <c:v>-0.56426050000000316</c:v>
                </c:pt>
                <c:pt idx="271">
                  <c:v>-0.58015400000000028</c:v>
                </c:pt>
                <c:pt idx="272">
                  <c:v>-0.59641010000000705</c:v>
                </c:pt>
                <c:pt idx="273">
                  <c:v>-0.61191550000000206</c:v>
                </c:pt>
                <c:pt idx="274">
                  <c:v>-0.6266120000000015</c:v>
                </c:pt>
                <c:pt idx="275">
                  <c:v>-0.64132239999999996</c:v>
                </c:pt>
                <c:pt idx="276">
                  <c:v>-0.65488440000000026</c:v>
                </c:pt>
                <c:pt idx="277">
                  <c:v>-0.66927530000000246</c:v>
                </c:pt>
                <c:pt idx="278">
                  <c:v>-0.68232379999999893</c:v>
                </c:pt>
                <c:pt idx="279">
                  <c:v>-0.6948429000000047</c:v>
                </c:pt>
                <c:pt idx="280">
                  <c:v>-0.70677260000000075</c:v>
                </c:pt>
                <c:pt idx="281">
                  <c:v>-0.71904750000000206</c:v>
                </c:pt>
                <c:pt idx="282">
                  <c:v>-0.73039419999999922</c:v>
                </c:pt>
                <c:pt idx="283">
                  <c:v>-0.74083010000000371</c:v>
                </c:pt>
                <c:pt idx="284">
                  <c:v>-0.75107100000000315</c:v>
                </c:pt>
                <c:pt idx="285">
                  <c:v>-0.76014680000000112</c:v>
                </c:pt>
                <c:pt idx="286">
                  <c:v>-0.76890879999999839</c:v>
                </c:pt>
                <c:pt idx="287">
                  <c:v>-0.77708870000000019</c:v>
                </c:pt>
                <c:pt idx="288">
                  <c:v>-0.7846958000000015</c:v>
                </c:pt>
                <c:pt idx="289">
                  <c:v>-0.79160369999999602</c:v>
                </c:pt>
                <c:pt idx="290">
                  <c:v>-0.79768749999999855</c:v>
                </c:pt>
                <c:pt idx="291">
                  <c:v>-0.80370549999999952</c:v>
                </c:pt>
                <c:pt idx="292">
                  <c:v>-0.80770289999999889</c:v>
                </c:pt>
                <c:pt idx="293">
                  <c:v>-0.81246229999999997</c:v>
                </c:pt>
                <c:pt idx="294">
                  <c:v>-0.81590070000000026</c:v>
                </c:pt>
                <c:pt idx="295">
                  <c:v>-0.81783499999999876</c:v>
                </c:pt>
                <c:pt idx="296">
                  <c:v>-0.8201439999999991</c:v>
                </c:pt>
                <c:pt idx="297">
                  <c:v>-0.82083849999999714</c:v>
                </c:pt>
                <c:pt idx="298">
                  <c:v>-0.8216512999999992</c:v>
                </c:pt>
                <c:pt idx="299">
                  <c:v>-0.82159650000000184</c:v>
                </c:pt>
                <c:pt idx="300">
                  <c:v>-0.82048739999999754</c:v>
                </c:pt>
                <c:pt idx="301">
                  <c:v>-0.81820420000000027</c:v>
                </c:pt>
                <c:pt idx="302">
                  <c:v>-0.81560460000000035</c:v>
                </c:pt>
                <c:pt idx="303">
                  <c:v>-0.81165469999999829</c:v>
                </c:pt>
                <c:pt idx="304">
                  <c:v>-0.80823870000000042</c:v>
                </c:pt>
                <c:pt idx="305">
                  <c:v>-0.80316320000000019</c:v>
                </c:pt>
                <c:pt idx="306">
                  <c:v>-0.79644210000000015</c:v>
                </c:pt>
                <c:pt idx="307">
                  <c:v>-0.78981719999999811</c:v>
                </c:pt>
                <c:pt idx="308">
                  <c:v>-0.78328580000000159</c:v>
                </c:pt>
                <c:pt idx="309">
                  <c:v>-0.77474619999999916</c:v>
                </c:pt>
                <c:pt idx="310">
                  <c:v>-0.76605379999999812</c:v>
                </c:pt>
                <c:pt idx="311">
                  <c:v>-0.75619529999999813</c:v>
                </c:pt>
                <c:pt idx="312">
                  <c:v>-0.74593499999999935</c:v>
                </c:pt>
                <c:pt idx="313">
                  <c:v>-0.73527389999999926</c:v>
                </c:pt>
                <c:pt idx="314">
                  <c:v>-0.7240869000000032</c:v>
                </c:pt>
                <c:pt idx="315">
                  <c:v>-0.7113738000000005</c:v>
                </c:pt>
                <c:pt idx="316">
                  <c:v>-0.69882940000000104</c:v>
                </c:pt>
                <c:pt idx="317">
                  <c:v>-0.68557709999999972</c:v>
                </c:pt>
                <c:pt idx="318">
                  <c:v>-0.67143259999999927</c:v>
                </c:pt>
                <c:pt idx="319">
                  <c:v>-0.65732879999999838</c:v>
                </c:pt>
                <c:pt idx="320">
                  <c:v>-0.64221069999999969</c:v>
                </c:pt>
                <c:pt idx="321">
                  <c:v>-0.62688419999999923</c:v>
                </c:pt>
                <c:pt idx="322">
                  <c:v>-0.61140870000000191</c:v>
                </c:pt>
                <c:pt idx="323">
                  <c:v>-0.59461350000000124</c:v>
                </c:pt>
                <c:pt idx="324">
                  <c:v>-0.57846749999999858</c:v>
                </c:pt>
                <c:pt idx="325">
                  <c:v>-0.56081849999999989</c:v>
                </c:pt>
                <c:pt idx="326">
                  <c:v>-0.54375139999999789</c:v>
                </c:pt>
                <c:pt idx="327">
                  <c:v>-0.52707660000000089</c:v>
                </c:pt>
                <c:pt idx="328">
                  <c:v>-0.5087155999999986</c:v>
                </c:pt>
                <c:pt idx="329">
                  <c:v>-0.49068249999999836</c:v>
                </c:pt>
                <c:pt idx="330">
                  <c:v>-0.47297209999999978</c:v>
                </c:pt>
                <c:pt idx="331">
                  <c:v>-0.45527660000000125</c:v>
                </c:pt>
                <c:pt idx="332">
                  <c:v>-0.43674380000000212</c:v>
                </c:pt>
                <c:pt idx="333">
                  <c:v>-0.41822179999999776</c:v>
                </c:pt>
                <c:pt idx="334">
                  <c:v>-0.39970740000000049</c:v>
                </c:pt>
                <c:pt idx="335">
                  <c:v>-0.38113689999999778</c:v>
                </c:pt>
                <c:pt idx="336">
                  <c:v>-0.36341210000000146</c:v>
                </c:pt>
                <c:pt idx="337">
                  <c:v>-0.34459980000000101</c:v>
                </c:pt>
                <c:pt idx="338">
                  <c:v>-0.32644540000000077</c:v>
                </c:pt>
                <c:pt idx="339">
                  <c:v>-0.30912460000000053</c:v>
                </c:pt>
                <c:pt idx="340">
                  <c:v>-0.29149110000000178</c:v>
                </c:pt>
                <c:pt idx="341">
                  <c:v>-0.27348339999999993</c:v>
                </c:pt>
                <c:pt idx="342">
                  <c:v>-0.25605910000000165</c:v>
                </c:pt>
                <c:pt idx="343">
                  <c:v>-0.23927360000000064</c:v>
                </c:pt>
                <c:pt idx="344">
                  <c:v>-0.22294390000000064</c:v>
                </c:pt>
                <c:pt idx="345">
                  <c:v>-0.20718609999999771</c:v>
                </c:pt>
                <c:pt idx="346">
                  <c:v>-0.19086180000000041</c:v>
                </c:pt>
                <c:pt idx="347">
                  <c:v>-0.17605939999999975</c:v>
                </c:pt>
                <c:pt idx="348">
                  <c:v>-0.16158099999999997</c:v>
                </c:pt>
                <c:pt idx="349">
                  <c:v>-0.14748370000000222</c:v>
                </c:pt>
                <c:pt idx="350">
                  <c:v>-0.13376520000000092</c:v>
                </c:pt>
                <c:pt idx="351">
                  <c:v>-0.1204231999999994</c:v>
                </c:pt>
                <c:pt idx="352">
                  <c:v>-0.10834820000000001</c:v>
                </c:pt>
                <c:pt idx="353">
                  <c:v>-9.6525899999999609E-2</c:v>
                </c:pt>
                <c:pt idx="354">
                  <c:v>-8.6024800000000567E-2</c:v>
                </c:pt>
                <c:pt idx="355">
                  <c:v>-7.5831900000000729E-2</c:v>
                </c:pt>
                <c:pt idx="356">
                  <c:v>-6.6836699999999638E-2</c:v>
                </c:pt>
                <c:pt idx="357">
                  <c:v>-5.8086799999999883E-2</c:v>
                </c:pt>
                <c:pt idx="358">
                  <c:v>-4.9521699999999669E-2</c:v>
                </c:pt>
                <c:pt idx="359">
                  <c:v>-4.321839999999888E-2</c:v>
                </c:pt>
                <c:pt idx="360">
                  <c:v>-3.6028599999999855E-2</c:v>
                </c:pt>
                <c:pt idx="361">
                  <c:v>-3.1097599999998948E-2</c:v>
                </c:pt>
                <c:pt idx="362">
                  <c:v>-2.6406299999999661E-2</c:v>
                </c:pt>
                <c:pt idx="363">
                  <c:v>-2.2844199999999759E-2</c:v>
                </c:pt>
                <c:pt idx="364">
                  <c:v>-1.9461200000000289E-2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75F5-4DF6-95E2-63F6CBDA37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72639488"/>
        <c:axId val="483226824"/>
      </c:scatterChart>
      <c:valAx>
        <c:axId val="5726394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3226824"/>
        <c:crosses val="autoZero"/>
        <c:crossBetween val="midCat"/>
      </c:valAx>
      <c:valAx>
        <c:axId val="4832268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2639488"/>
        <c:crosses val="autoZero"/>
        <c:crossBetween val="midCat"/>
      </c:valAx>
    </c:plotArea>
    <c:plotVisOnly val="1"/>
    <c:dispBlanksAs val="gap"/>
    <c:showDLblsOverMax val="0"/>
    <c:extLst/>
  </c:chart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161925</xdr:colOff>
      <xdr:row>3</xdr:row>
      <xdr:rowOff>0</xdr:rowOff>
    </xdr:from>
    <xdr:to>
      <xdr:col>29</xdr:col>
      <xdr:colOff>161925</xdr:colOff>
      <xdr:row>19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E39AFB3-CE4D-46D9-80CB-9EC853FD420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23</xdr:col>
      <xdr:colOff>180975</xdr:colOff>
      <xdr:row>22</xdr:row>
      <xdr:rowOff>9525</xdr:rowOff>
    </xdr:from>
    <xdr:to>
      <xdr:col>29</xdr:col>
      <xdr:colOff>180975</xdr:colOff>
      <xdr:row>39</xdr:row>
      <xdr:rowOff>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E6B81820-5E0F-4C7D-93A8-FBEC99FD0BD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W371"/>
  <sheetViews>
    <sheetView tabSelected="1" workbookViewId="0">
      <selection activeCell="W28" sqref="W28"/>
    </sheetView>
  </sheetViews>
  <sheetFormatPr defaultRowHeight="12.75" x14ac:dyDescent="0.2"/>
  <cols>
    <col min="1" max="1" width="5.42578125" customWidth="1"/>
    <col min="2" max="3" width="3.5703125" customWidth="1"/>
    <col min="4" max="4" width="10.85546875" customWidth="1"/>
    <col min="5" max="5" width="2.7109375" customWidth="1"/>
    <col min="6" max="6" width="5" bestFit="1" customWidth="1"/>
    <col min="7" max="8" width="3" bestFit="1" customWidth="1"/>
    <col min="9" max="9" width="11.42578125" customWidth="1"/>
    <col min="10" max="10" width="4.5703125" customWidth="1"/>
    <col min="11" max="12" width="3.5703125" customWidth="1"/>
    <col min="13" max="13" width="10.85546875" customWidth="1"/>
    <col min="14" max="14" width="3" customWidth="1"/>
    <col min="15" max="16" width="3" bestFit="1" customWidth="1"/>
    <col min="17" max="17" width="11.42578125" customWidth="1"/>
    <col min="18" max="18" width="5.28515625" customWidth="1"/>
    <col min="19" max="20" width="11.42578125" customWidth="1"/>
    <col min="21" max="21" width="5.140625" customWidth="1"/>
    <col min="22" max="257" width="11.42578125" customWidth="1"/>
  </cols>
  <sheetData>
    <row r="2" spans="1:23" ht="15.75" x14ac:dyDescent="0.25">
      <c r="A2" s="5" t="s">
        <v>9</v>
      </c>
    </row>
    <row r="4" spans="1:23" x14ac:dyDescent="0.2">
      <c r="A4" s="2" t="s">
        <v>0</v>
      </c>
      <c r="K4" s="2" t="s">
        <v>1</v>
      </c>
      <c r="S4" s="2" t="s">
        <v>7</v>
      </c>
      <c r="T4" s="2" t="s">
        <v>2</v>
      </c>
    </row>
    <row r="5" spans="1:23" x14ac:dyDescent="0.2">
      <c r="S5" t="s">
        <v>8</v>
      </c>
    </row>
    <row r="6" spans="1:23" x14ac:dyDescent="0.2">
      <c r="V6" t="s">
        <v>2</v>
      </c>
    </row>
    <row r="7" spans="1:23" x14ac:dyDescent="0.2">
      <c r="A7">
        <v>2016</v>
      </c>
      <c r="B7">
        <v>12</v>
      </c>
      <c r="C7">
        <v>21</v>
      </c>
      <c r="D7">
        <v>15.065018500000001</v>
      </c>
      <c r="F7">
        <v>2016</v>
      </c>
      <c r="G7">
        <v>12</v>
      </c>
      <c r="H7">
        <v>20</v>
      </c>
      <c r="I7">
        <v>15.0669766</v>
      </c>
      <c r="K7">
        <v>12</v>
      </c>
      <c r="L7">
        <v>21</v>
      </c>
      <c r="M7">
        <v>15.0466848</v>
      </c>
      <c r="O7">
        <v>12</v>
      </c>
      <c r="P7">
        <v>20</v>
      </c>
      <c r="Q7">
        <v>15.0475154</v>
      </c>
      <c r="S7">
        <f t="shared" ref="S7:S70" si="0">M7-D7</f>
        <v>-1.833370000000123E-2</v>
      </c>
      <c r="T7" s="3">
        <f t="shared" ref="T7:T70" si="1">(M7-D7)/D7</f>
        <v>-1.2169716220395766E-3</v>
      </c>
      <c r="V7" t="s">
        <v>3</v>
      </c>
      <c r="W7" s="4">
        <f>MAX(T7:T371)</f>
        <v>2.033166361138321E-3</v>
      </c>
    </row>
    <row r="8" spans="1:23" x14ac:dyDescent="0.2">
      <c r="A8">
        <v>2015</v>
      </c>
      <c r="B8">
        <v>12</v>
      </c>
      <c r="C8">
        <v>23</v>
      </c>
      <c r="D8">
        <v>15.072020200000001</v>
      </c>
      <c r="F8">
        <v>2016</v>
      </c>
      <c r="G8">
        <v>12</v>
      </c>
      <c r="H8">
        <v>19</v>
      </c>
      <c r="I8">
        <v>15.0780133</v>
      </c>
      <c r="K8">
        <v>12</v>
      </c>
      <c r="L8">
        <v>22</v>
      </c>
      <c r="M8">
        <v>15.0526179</v>
      </c>
      <c r="O8">
        <v>12</v>
      </c>
      <c r="P8">
        <v>19</v>
      </c>
      <c r="Q8">
        <v>15.055169100000001</v>
      </c>
      <c r="S8">
        <f t="shared" si="0"/>
        <v>-1.9402300000001205E-2</v>
      </c>
      <c r="T8" s="3">
        <f t="shared" si="1"/>
        <v>-1.2873058649431218E-3</v>
      </c>
      <c r="V8" t="s">
        <v>4</v>
      </c>
      <c r="W8" s="4">
        <f>MIN(T7:T371)</f>
        <v>-3.3265739100183093E-2</v>
      </c>
    </row>
    <row r="9" spans="1:23" x14ac:dyDescent="0.2">
      <c r="A9">
        <v>2015</v>
      </c>
      <c r="B9">
        <v>12</v>
      </c>
      <c r="C9">
        <v>24</v>
      </c>
      <c r="D9">
        <v>15.086024200000001</v>
      </c>
      <c r="F9">
        <v>2016</v>
      </c>
      <c r="G9">
        <v>12</v>
      </c>
      <c r="H9">
        <v>18</v>
      </c>
      <c r="I9">
        <v>15.095993699999999</v>
      </c>
      <c r="K9">
        <v>12</v>
      </c>
      <c r="L9">
        <v>23</v>
      </c>
      <c r="M9">
        <v>15.0654339</v>
      </c>
      <c r="O9">
        <v>12</v>
      </c>
      <c r="P9">
        <v>18</v>
      </c>
      <c r="Q9">
        <v>15.0695874</v>
      </c>
      <c r="S9">
        <f t="shared" si="0"/>
        <v>-2.0590300000000283E-2</v>
      </c>
      <c r="T9" s="3">
        <f t="shared" si="1"/>
        <v>-1.3648592715369157E-3</v>
      </c>
      <c r="V9" t="s">
        <v>5</v>
      </c>
      <c r="W9" s="4">
        <f>AVERAGE(T7:T371)</f>
        <v>-1.3196990738481426E-2</v>
      </c>
    </row>
    <row r="10" spans="1:23" x14ac:dyDescent="0.2">
      <c r="A10">
        <v>2015</v>
      </c>
      <c r="B10">
        <v>12</v>
      </c>
      <c r="C10">
        <v>25</v>
      </c>
      <c r="D10">
        <v>15.1079814</v>
      </c>
      <c r="F10">
        <v>2016</v>
      </c>
      <c r="G10">
        <v>12</v>
      </c>
      <c r="H10">
        <v>17</v>
      </c>
      <c r="I10">
        <v>15.121987799999999</v>
      </c>
      <c r="K10">
        <v>12</v>
      </c>
      <c r="L10">
        <v>24</v>
      </c>
      <c r="M10">
        <v>15.0850154</v>
      </c>
      <c r="O10">
        <v>12</v>
      </c>
      <c r="P10">
        <v>17</v>
      </c>
      <c r="Q10">
        <v>15.0908902</v>
      </c>
      <c r="S10">
        <f t="shared" si="0"/>
        <v>-2.2966000000000264E-2</v>
      </c>
      <c r="T10" s="3">
        <f t="shared" si="1"/>
        <v>-1.5201236612589597E-3</v>
      </c>
      <c r="V10" t="s">
        <v>6</v>
      </c>
      <c r="W10">
        <f>_xlfn.STDEV.S(T7:T371)</f>
        <v>1.1775303724755631E-2</v>
      </c>
    </row>
    <row r="11" spans="1:23" x14ac:dyDescent="0.2">
      <c r="A11">
        <v>2015</v>
      </c>
      <c r="B11">
        <v>12</v>
      </c>
      <c r="C11">
        <v>26</v>
      </c>
      <c r="D11">
        <v>15.1380132</v>
      </c>
      <c r="F11">
        <v>2016</v>
      </c>
      <c r="G11">
        <v>12</v>
      </c>
      <c r="H11">
        <v>16</v>
      </c>
      <c r="I11">
        <v>15.154989499999999</v>
      </c>
      <c r="K11">
        <v>12</v>
      </c>
      <c r="L11">
        <v>25</v>
      </c>
      <c r="M11">
        <v>15.111364200000001</v>
      </c>
      <c r="O11">
        <v>12</v>
      </c>
      <c r="P11">
        <v>16</v>
      </c>
      <c r="Q11">
        <v>15.118960899999999</v>
      </c>
      <c r="S11">
        <f t="shared" si="0"/>
        <v>-2.6648999999999035E-2</v>
      </c>
      <c r="T11" s="3">
        <f t="shared" si="1"/>
        <v>-1.7604027455861272E-3</v>
      </c>
    </row>
    <row r="12" spans="1:23" x14ac:dyDescent="0.2">
      <c r="A12">
        <v>2015</v>
      </c>
      <c r="B12">
        <v>12</v>
      </c>
      <c r="C12">
        <v>27</v>
      </c>
      <c r="D12">
        <v>15.1749948</v>
      </c>
      <c r="F12">
        <v>2016</v>
      </c>
      <c r="G12">
        <v>12</v>
      </c>
      <c r="H12">
        <v>15</v>
      </c>
      <c r="I12">
        <v>15.197020699999999</v>
      </c>
      <c r="K12">
        <v>12</v>
      </c>
      <c r="L12">
        <v>26</v>
      </c>
      <c r="M12">
        <v>15.144482999999999</v>
      </c>
      <c r="O12">
        <v>12</v>
      </c>
      <c r="P12">
        <v>15</v>
      </c>
      <c r="Q12">
        <v>15.153802300000001</v>
      </c>
      <c r="S12">
        <f t="shared" si="0"/>
        <v>-3.0511800000001088E-2</v>
      </c>
      <c r="T12" s="3">
        <f t="shared" si="1"/>
        <v>-2.0106629624677755E-3</v>
      </c>
      <c r="V12" t="s">
        <v>7</v>
      </c>
    </row>
    <row r="13" spans="1:23" x14ac:dyDescent="0.2">
      <c r="A13">
        <v>2015</v>
      </c>
      <c r="B13">
        <v>12</v>
      </c>
      <c r="C13">
        <v>28</v>
      </c>
      <c r="D13">
        <v>15.2199989</v>
      </c>
      <c r="F13">
        <v>2016</v>
      </c>
      <c r="G13">
        <v>12</v>
      </c>
      <c r="H13">
        <v>14</v>
      </c>
      <c r="I13">
        <v>15.2449987</v>
      </c>
      <c r="K13">
        <v>12</v>
      </c>
      <c r="L13">
        <v>27</v>
      </c>
      <c r="M13">
        <v>15.1844342</v>
      </c>
      <c r="O13">
        <v>12</v>
      </c>
      <c r="P13">
        <v>14</v>
      </c>
      <c r="Q13">
        <v>15.195477</v>
      </c>
      <c r="S13">
        <f t="shared" si="0"/>
        <v>-3.5564700000000116E-2</v>
      </c>
      <c r="T13" s="3">
        <f t="shared" si="1"/>
        <v>-2.3367084474625105E-3</v>
      </c>
      <c r="V13" t="s">
        <v>3</v>
      </c>
      <c r="W13">
        <f>MAX(S7:S371)</f>
        <v>0.12041579999999641</v>
      </c>
    </row>
    <row r="14" spans="1:23" x14ac:dyDescent="0.2">
      <c r="A14">
        <v>2015</v>
      </c>
      <c r="B14">
        <v>12</v>
      </c>
      <c r="C14">
        <v>29</v>
      </c>
      <c r="D14">
        <v>15.272971200000001</v>
      </c>
      <c r="F14">
        <v>2016</v>
      </c>
      <c r="G14">
        <v>12</v>
      </c>
      <c r="H14">
        <v>13</v>
      </c>
      <c r="I14">
        <v>15.3020166</v>
      </c>
      <c r="K14">
        <v>12</v>
      </c>
      <c r="L14">
        <v>28</v>
      </c>
      <c r="M14">
        <v>15.231102999999999</v>
      </c>
      <c r="O14">
        <v>12</v>
      </c>
      <c r="P14">
        <v>13</v>
      </c>
      <c r="Q14">
        <v>15.2439298</v>
      </c>
      <c r="S14">
        <f t="shared" si="0"/>
        <v>-4.1868200000001465E-2</v>
      </c>
      <c r="T14" s="3">
        <f t="shared" si="1"/>
        <v>-2.7413264551956638E-3</v>
      </c>
      <c r="V14" t="s">
        <v>4</v>
      </c>
      <c r="W14">
        <f>MIN(S7:S371)</f>
        <v>-0.99403559999999658</v>
      </c>
    </row>
    <row r="15" spans="1:23" x14ac:dyDescent="0.2">
      <c r="A15">
        <v>2015</v>
      </c>
      <c r="B15">
        <v>12</v>
      </c>
      <c r="C15">
        <v>30</v>
      </c>
      <c r="D15">
        <v>15.3330266</v>
      </c>
      <c r="F15">
        <v>2016</v>
      </c>
      <c r="G15">
        <v>12</v>
      </c>
      <c r="H15">
        <v>12</v>
      </c>
      <c r="I15">
        <v>15.366002</v>
      </c>
      <c r="K15">
        <v>12</v>
      </c>
      <c r="L15">
        <v>29</v>
      </c>
      <c r="M15">
        <v>15.2845532</v>
      </c>
      <c r="O15">
        <v>12</v>
      </c>
      <c r="P15">
        <v>12</v>
      </c>
      <c r="Q15">
        <v>15.2991653</v>
      </c>
      <c r="S15">
        <f t="shared" si="0"/>
        <v>-4.8473400000000666E-2</v>
      </c>
      <c r="T15" s="3">
        <f t="shared" si="1"/>
        <v>-3.1613719368360493E-3</v>
      </c>
      <c r="V15" t="s">
        <v>5</v>
      </c>
      <c r="W15">
        <f>AVERAGE(S7:S371)</f>
        <v>-0.39452930027397254</v>
      </c>
    </row>
    <row r="16" spans="1:23" x14ac:dyDescent="0.2">
      <c r="A16">
        <v>2015</v>
      </c>
      <c r="B16">
        <v>12</v>
      </c>
      <c r="C16">
        <v>31</v>
      </c>
      <c r="D16">
        <v>15.4010032</v>
      </c>
      <c r="F16">
        <v>2016</v>
      </c>
      <c r="G16">
        <v>12</v>
      </c>
      <c r="H16">
        <v>11</v>
      </c>
      <c r="I16">
        <v>15.4370209</v>
      </c>
      <c r="K16">
        <v>12</v>
      </c>
      <c r="L16">
        <v>30</v>
      </c>
      <c r="M16">
        <v>15.3446713</v>
      </c>
      <c r="O16">
        <v>12</v>
      </c>
      <c r="P16">
        <v>11</v>
      </c>
      <c r="Q16">
        <v>15.361189</v>
      </c>
      <c r="S16">
        <f t="shared" si="0"/>
        <v>-5.633189999999999E-2</v>
      </c>
      <c r="T16" s="3">
        <f t="shared" si="1"/>
        <v>-3.6576773128649174E-3</v>
      </c>
      <c r="V16" t="s">
        <v>6</v>
      </c>
      <c r="W16">
        <f>_xlfn.STDEV.S(S7:S371)</f>
        <v>0.35083033605504782</v>
      </c>
    </row>
    <row r="17" spans="1:20" x14ac:dyDescent="0.2">
      <c r="A17">
        <v>2016</v>
      </c>
      <c r="B17">
        <v>1</v>
      </c>
      <c r="C17">
        <v>1</v>
      </c>
      <c r="D17">
        <v>15.4770279</v>
      </c>
      <c r="F17">
        <v>2016</v>
      </c>
      <c r="G17">
        <v>12</v>
      </c>
      <c r="H17">
        <v>10</v>
      </c>
      <c r="I17">
        <v>15.515972400000001</v>
      </c>
      <c r="K17">
        <v>12</v>
      </c>
      <c r="L17">
        <v>31</v>
      </c>
      <c r="M17">
        <v>15.411581999999999</v>
      </c>
      <c r="O17">
        <v>12</v>
      </c>
      <c r="P17">
        <v>10</v>
      </c>
      <c r="Q17">
        <v>15.4299476</v>
      </c>
      <c r="S17">
        <f t="shared" si="0"/>
        <v>-6.5445900000000279E-2</v>
      </c>
      <c r="T17" s="3">
        <f t="shared" si="1"/>
        <v>-4.2285831894119854E-3</v>
      </c>
    </row>
    <row r="18" spans="1:20" x14ac:dyDescent="0.2">
      <c r="A18">
        <v>2016</v>
      </c>
      <c r="B18">
        <v>1</v>
      </c>
      <c r="C18">
        <v>2</v>
      </c>
      <c r="D18">
        <v>15.559028</v>
      </c>
      <c r="F18">
        <v>2016</v>
      </c>
      <c r="G18">
        <v>12</v>
      </c>
      <c r="H18">
        <v>9</v>
      </c>
      <c r="I18">
        <v>15.6019737</v>
      </c>
      <c r="K18">
        <v>1</v>
      </c>
      <c r="L18">
        <v>1</v>
      </c>
      <c r="M18">
        <v>15.4826759</v>
      </c>
      <c r="O18">
        <v>12</v>
      </c>
      <c r="P18">
        <v>9</v>
      </c>
      <c r="Q18">
        <v>15.505447800000001</v>
      </c>
      <c r="S18">
        <f t="shared" si="0"/>
        <v>-7.6352099999999368E-2</v>
      </c>
      <c r="T18" s="3">
        <f t="shared" si="1"/>
        <v>-4.9072538464484654E-3</v>
      </c>
    </row>
    <row r="19" spans="1:20" x14ac:dyDescent="0.2">
      <c r="A19">
        <v>2016</v>
      </c>
      <c r="B19">
        <v>1</v>
      </c>
      <c r="C19">
        <v>3</v>
      </c>
      <c r="D19">
        <v>15.649985900000001</v>
      </c>
      <c r="F19">
        <v>2016</v>
      </c>
      <c r="G19">
        <v>12</v>
      </c>
      <c r="H19">
        <v>8</v>
      </c>
      <c r="I19">
        <v>15.695985800000001</v>
      </c>
      <c r="K19">
        <v>1</v>
      </c>
      <c r="L19">
        <v>2</v>
      </c>
      <c r="M19">
        <v>15.562596599999999</v>
      </c>
      <c r="O19">
        <v>12</v>
      </c>
      <c r="P19">
        <v>8</v>
      </c>
      <c r="Q19">
        <v>15.587637600000001</v>
      </c>
      <c r="S19">
        <f t="shared" si="0"/>
        <v>-8.7389300000001668E-2</v>
      </c>
      <c r="T19" s="3">
        <f t="shared" si="1"/>
        <v>-5.5839858616103712E-3</v>
      </c>
    </row>
    <row r="20" spans="1:20" x14ac:dyDescent="0.2">
      <c r="A20">
        <v>2016</v>
      </c>
      <c r="B20">
        <v>1</v>
      </c>
      <c r="C20">
        <v>4</v>
      </c>
      <c r="D20">
        <v>15.7480086</v>
      </c>
      <c r="F20">
        <v>2016</v>
      </c>
      <c r="G20">
        <v>12</v>
      </c>
      <c r="H20">
        <v>7</v>
      </c>
      <c r="I20">
        <v>15.797008</v>
      </c>
      <c r="K20">
        <v>1</v>
      </c>
      <c r="L20">
        <v>3</v>
      </c>
      <c r="M20">
        <v>15.6492719</v>
      </c>
      <c r="O20">
        <v>12</v>
      </c>
      <c r="P20">
        <v>7</v>
      </c>
      <c r="Q20">
        <v>15.676584800000001</v>
      </c>
      <c r="S20">
        <f t="shared" si="0"/>
        <v>-9.87366999999999E-2</v>
      </c>
      <c r="T20" s="3">
        <f t="shared" si="1"/>
        <v>-6.2697895656470427E-3</v>
      </c>
    </row>
    <row r="21" spans="1:20" x14ac:dyDescent="0.2">
      <c r="A21">
        <v>2016</v>
      </c>
      <c r="B21">
        <v>1</v>
      </c>
      <c r="C21">
        <v>5</v>
      </c>
      <c r="D21">
        <v>15.8529877</v>
      </c>
      <c r="F21">
        <v>2016</v>
      </c>
      <c r="G21">
        <v>12</v>
      </c>
      <c r="H21">
        <v>6</v>
      </c>
      <c r="I21">
        <v>15.906004100000001</v>
      </c>
      <c r="K21">
        <v>1</v>
      </c>
      <c r="L21">
        <v>4</v>
      </c>
      <c r="M21">
        <v>15.7425914</v>
      </c>
      <c r="O21">
        <v>12</v>
      </c>
      <c r="P21">
        <v>6</v>
      </c>
      <c r="Q21">
        <v>15.7722389</v>
      </c>
      <c r="S21">
        <f t="shared" si="0"/>
        <v>-0.11039629999999967</v>
      </c>
      <c r="T21" s="3">
        <f t="shared" si="1"/>
        <v>-6.9637535894889815E-3</v>
      </c>
    </row>
    <row r="22" spans="1:20" x14ac:dyDescent="0.2">
      <c r="A22">
        <v>2016</v>
      </c>
      <c r="B22">
        <v>1</v>
      </c>
      <c r="C22">
        <v>6</v>
      </c>
      <c r="D22">
        <v>15.9660069</v>
      </c>
      <c r="F22">
        <v>2016</v>
      </c>
      <c r="G22">
        <v>12</v>
      </c>
      <c r="H22">
        <v>5</v>
      </c>
      <c r="I22">
        <v>16.021974100000001</v>
      </c>
      <c r="K22">
        <v>1</v>
      </c>
      <c r="L22">
        <v>5</v>
      </c>
      <c r="M22">
        <v>15.8425052</v>
      </c>
      <c r="O22">
        <v>12</v>
      </c>
      <c r="P22">
        <v>5</v>
      </c>
      <c r="Q22">
        <v>15.874490399999999</v>
      </c>
      <c r="S22">
        <f t="shared" si="0"/>
        <v>-0.12350170000000027</v>
      </c>
      <c r="T22" s="3">
        <f t="shared" si="1"/>
        <v>-7.7352904062693512E-3</v>
      </c>
    </row>
    <row r="23" spans="1:20" x14ac:dyDescent="0.2">
      <c r="A23">
        <v>2016</v>
      </c>
      <c r="B23">
        <v>1</v>
      </c>
      <c r="C23">
        <v>7</v>
      </c>
      <c r="D23">
        <v>16.086006900000001</v>
      </c>
      <c r="F23">
        <v>2016</v>
      </c>
      <c r="G23">
        <v>12</v>
      </c>
      <c r="H23">
        <v>4</v>
      </c>
      <c r="I23">
        <v>16.1449903</v>
      </c>
      <c r="K23">
        <v>1</v>
      </c>
      <c r="L23">
        <v>6</v>
      </c>
      <c r="M23">
        <v>15.9490827</v>
      </c>
      <c r="O23">
        <v>12</v>
      </c>
      <c r="P23">
        <v>4</v>
      </c>
      <c r="Q23">
        <v>15.9834093</v>
      </c>
      <c r="S23">
        <f t="shared" si="0"/>
        <v>-0.13692420000000105</v>
      </c>
      <c r="T23" s="3">
        <f t="shared" si="1"/>
        <v>-8.5120067926864468E-3</v>
      </c>
    </row>
    <row r="24" spans="1:20" x14ac:dyDescent="0.2">
      <c r="A24">
        <v>2016</v>
      </c>
      <c r="B24">
        <v>1</v>
      </c>
      <c r="C24">
        <v>8</v>
      </c>
      <c r="D24">
        <v>16.213000999999998</v>
      </c>
      <c r="F24">
        <v>2016</v>
      </c>
      <c r="G24">
        <v>12</v>
      </c>
      <c r="H24">
        <v>3</v>
      </c>
      <c r="I24">
        <v>16.275006600000001</v>
      </c>
      <c r="K24">
        <v>1</v>
      </c>
      <c r="L24">
        <v>7</v>
      </c>
      <c r="M24">
        <v>16.062215800000001</v>
      </c>
      <c r="O24">
        <v>12</v>
      </c>
      <c r="P24">
        <v>3</v>
      </c>
      <c r="Q24">
        <v>16.098947200000001</v>
      </c>
      <c r="S24">
        <f t="shared" si="0"/>
        <v>-0.15078519999999784</v>
      </c>
      <c r="T24" s="3">
        <f t="shared" si="1"/>
        <v>-9.3002646456382659E-3</v>
      </c>
    </row>
    <row r="25" spans="1:20" x14ac:dyDescent="0.2">
      <c r="A25">
        <v>2016</v>
      </c>
      <c r="B25">
        <v>1</v>
      </c>
      <c r="C25">
        <v>9</v>
      </c>
      <c r="D25">
        <v>16.348018100000001</v>
      </c>
      <c r="F25">
        <v>2016</v>
      </c>
      <c r="G25">
        <v>12</v>
      </c>
      <c r="H25">
        <v>2</v>
      </c>
      <c r="I25">
        <v>16.4119779</v>
      </c>
      <c r="K25">
        <v>1</v>
      </c>
      <c r="L25">
        <v>8</v>
      </c>
      <c r="M25">
        <v>16.181975600000001</v>
      </c>
      <c r="O25">
        <v>12</v>
      </c>
      <c r="P25">
        <v>2</v>
      </c>
      <c r="Q25">
        <v>16.2211161</v>
      </c>
      <c r="S25">
        <f t="shared" si="0"/>
        <v>-0.16604249999999965</v>
      </c>
      <c r="T25" s="3">
        <f t="shared" si="1"/>
        <v>-1.0156735757467729E-2</v>
      </c>
    </row>
    <row r="26" spans="1:20" x14ac:dyDescent="0.2">
      <c r="A26">
        <v>2016</v>
      </c>
      <c r="B26">
        <v>1</v>
      </c>
      <c r="C26">
        <v>10</v>
      </c>
      <c r="D26">
        <v>16.4889844</v>
      </c>
      <c r="F26">
        <v>2016</v>
      </c>
      <c r="G26">
        <v>12</v>
      </c>
      <c r="H26">
        <v>1</v>
      </c>
      <c r="I26">
        <v>16.556995499999999</v>
      </c>
      <c r="K26">
        <v>1</v>
      </c>
      <c r="L26">
        <v>9</v>
      </c>
      <c r="M26">
        <v>16.308195699999999</v>
      </c>
      <c r="O26">
        <v>12</v>
      </c>
      <c r="P26">
        <v>1</v>
      </c>
      <c r="Q26">
        <v>16.349809400000002</v>
      </c>
      <c r="S26">
        <f t="shared" si="0"/>
        <v>-0.1807887000000008</v>
      </c>
      <c r="T26" s="3">
        <f t="shared" si="1"/>
        <v>-1.0964210749086573E-2</v>
      </c>
    </row>
    <row r="27" spans="1:20" x14ac:dyDescent="0.2">
      <c r="A27">
        <v>2016</v>
      </c>
      <c r="B27">
        <v>1</v>
      </c>
      <c r="C27">
        <v>11</v>
      </c>
      <c r="D27">
        <v>16.638006600000001</v>
      </c>
      <c r="F27">
        <v>2016</v>
      </c>
      <c r="G27">
        <v>11</v>
      </c>
      <c r="H27">
        <v>30</v>
      </c>
      <c r="I27">
        <v>16.707984700000001</v>
      </c>
      <c r="K27">
        <v>1</v>
      </c>
      <c r="L27">
        <v>10</v>
      </c>
      <c r="M27">
        <v>16.440948800000001</v>
      </c>
      <c r="O27">
        <v>11</v>
      </c>
      <c r="P27">
        <v>30</v>
      </c>
      <c r="Q27">
        <v>16.4850408</v>
      </c>
      <c r="S27">
        <f t="shared" si="0"/>
        <v>-0.19705779999999962</v>
      </c>
      <c r="T27" s="3">
        <f t="shared" si="1"/>
        <v>-1.1843834705534953E-2</v>
      </c>
    </row>
    <row r="28" spans="1:20" x14ac:dyDescent="0.2">
      <c r="A28">
        <v>2016</v>
      </c>
      <c r="B28">
        <v>1</v>
      </c>
      <c r="C28">
        <v>12</v>
      </c>
      <c r="D28">
        <v>16.793009699999999</v>
      </c>
      <c r="F28">
        <v>2016</v>
      </c>
      <c r="G28">
        <v>11</v>
      </c>
      <c r="H28">
        <v>29</v>
      </c>
      <c r="I28">
        <v>16.865978500000001</v>
      </c>
      <c r="K28">
        <v>1</v>
      </c>
      <c r="L28">
        <v>11</v>
      </c>
      <c r="M28">
        <v>16.580189300000001</v>
      </c>
      <c r="O28">
        <v>11</v>
      </c>
      <c r="P28">
        <v>29</v>
      </c>
      <c r="Q28">
        <v>16.6267049</v>
      </c>
      <c r="S28">
        <f t="shared" si="0"/>
        <v>-0.21282039999999824</v>
      </c>
      <c r="T28" s="3">
        <f t="shared" si="1"/>
        <v>-1.2673154116024732E-2</v>
      </c>
    </row>
    <row r="29" spans="1:20" x14ac:dyDescent="0.2">
      <c r="A29">
        <v>2016</v>
      </c>
      <c r="B29">
        <v>1</v>
      </c>
      <c r="C29">
        <v>13</v>
      </c>
      <c r="D29">
        <v>16.955986200000002</v>
      </c>
      <c r="F29">
        <v>2016</v>
      </c>
      <c r="G29">
        <v>11</v>
      </c>
      <c r="H29">
        <v>28</v>
      </c>
      <c r="I29">
        <v>17.030995600000001</v>
      </c>
      <c r="K29">
        <v>1</v>
      </c>
      <c r="L29">
        <v>12</v>
      </c>
      <c r="M29">
        <v>16.7258721</v>
      </c>
      <c r="O29">
        <v>11</v>
      </c>
      <c r="P29">
        <v>28</v>
      </c>
      <c r="Q29">
        <v>16.774936499999999</v>
      </c>
      <c r="S29">
        <f t="shared" si="0"/>
        <v>-0.23011410000000154</v>
      </c>
      <c r="T29" s="3">
        <f t="shared" si="1"/>
        <v>-1.3571260160615224E-2</v>
      </c>
    </row>
    <row r="30" spans="1:20" x14ac:dyDescent="0.2">
      <c r="A30">
        <v>2016</v>
      </c>
      <c r="B30">
        <v>1</v>
      </c>
      <c r="C30">
        <v>14</v>
      </c>
      <c r="D30">
        <v>17.1259987</v>
      </c>
      <c r="F30">
        <v>2016</v>
      </c>
      <c r="G30">
        <v>11</v>
      </c>
      <c r="H30">
        <v>27</v>
      </c>
      <c r="I30">
        <v>17.2029958</v>
      </c>
      <c r="K30">
        <v>1</v>
      </c>
      <c r="L30">
        <v>13</v>
      </c>
      <c r="M30">
        <v>16.877893199999999</v>
      </c>
      <c r="O30">
        <v>11</v>
      </c>
      <c r="P30">
        <v>27</v>
      </c>
      <c r="Q30">
        <v>16.9295124</v>
      </c>
      <c r="S30">
        <f t="shared" si="0"/>
        <v>-0.2481055000000012</v>
      </c>
      <c r="T30" s="3">
        <f t="shared" si="1"/>
        <v>-1.4487067548358578E-2</v>
      </c>
    </row>
    <row r="31" spans="1:20" x14ac:dyDescent="0.2">
      <c r="A31">
        <v>2016</v>
      </c>
      <c r="B31">
        <v>1</v>
      </c>
      <c r="C31">
        <v>15</v>
      </c>
      <c r="D31">
        <v>17.301987799999999</v>
      </c>
      <c r="F31">
        <v>2016</v>
      </c>
      <c r="G31">
        <v>11</v>
      </c>
      <c r="H31">
        <v>26</v>
      </c>
      <c r="I31">
        <v>17.382000300000001</v>
      </c>
      <c r="K31">
        <v>1</v>
      </c>
      <c r="L31">
        <v>14</v>
      </c>
      <c r="M31">
        <v>17.0363288</v>
      </c>
      <c r="O31">
        <v>11</v>
      </c>
      <c r="P31">
        <v>26</v>
      </c>
      <c r="Q31">
        <v>17.0905092</v>
      </c>
      <c r="S31">
        <f t="shared" si="0"/>
        <v>-0.26565899999999942</v>
      </c>
      <c r="T31" s="3">
        <f t="shared" si="1"/>
        <v>-1.535424733104941E-2</v>
      </c>
    </row>
    <row r="32" spans="1:20" x14ac:dyDescent="0.2">
      <c r="A32">
        <v>2016</v>
      </c>
      <c r="B32">
        <v>1</v>
      </c>
      <c r="C32">
        <v>16</v>
      </c>
      <c r="D32">
        <v>17.484993500000002</v>
      </c>
      <c r="F32">
        <v>2016</v>
      </c>
      <c r="G32">
        <v>11</v>
      </c>
      <c r="H32">
        <v>25</v>
      </c>
      <c r="I32">
        <v>17.5670094</v>
      </c>
      <c r="K32">
        <v>1</v>
      </c>
      <c r="L32">
        <v>15</v>
      </c>
      <c r="M32">
        <v>17.201076499999999</v>
      </c>
      <c r="O32">
        <v>11</v>
      </c>
      <c r="P32">
        <v>25</v>
      </c>
      <c r="Q32">
        <v>17.257884799999999</v>
      </c>
      <c r="S32">
        <f t="shared" si="0"/>
        <v>-0.28391700000000242</v>
      </c>
      <c r="T32" s="3">
        <f t="shared" si="1"/>
        <v>-1.6237752676316546E-2</v>
      </c>
    </row>
    <row r="33" spans="1:20" x14ac:dyDescent="0.2">
      <c r="A33">
        <v>2016</v>
      </c>
      <c r="B33">
        <v>1</v>
      </c>
      <c r="C33">
        <v>17</v>
      </c>
      <c r="D33">
        <v>17.674978599999999</v>
      </c>
      <c r="F33">
        <v>2016</v>
      </c>
      <c r="G33">
        <v>11</v>
      </c>
      <c r="H33">
        <v>24</v>
      </c>
      <c r="I33">
        <v>17.757983299999999</v>
      </c>
      <c r="K33">
        <v>1</v>
      </c>
      <c r="L33">
        <v>16</v>
      </c>
      <c r="M33">
        <v>17.372034299999999</v>
      </c>
      <c r="O33">
        <v>11</v>
      </c>
      <c r="P33">
        <v>24</v>
      </c>
      <c r="Q33">
        <v>17.431537899999999</v>
      </c>
      <c r="S33">
        <f t="shared" si="0"/>
        <v>-0.30294430000000006</v>
      </c>
      <c r="T33" s="3">
        <f t="shared" si="1"/>
        <v>-1.7139726551069209E-2</v>
      </c>
    </row>
    <row r="34" spans="1:20" x14ac:dyDescent="0.2">
      <c r="A34">
        <v>2016</v>
      </c>
      <c r="B34">
        <v>1</v>
      </c>
      <c r="C34">
        <v>18</v>
      </c>
      <c r="D34">
        <v>17.871003900000002</v>
      </c>
      <c r="F34">
        <v>2016</v>
      </c>
      <c r="G34">
        <v>11</v>
      </c>
      <c r="H34">
        <v>23</v>
      </c>
      <c r="I34">
        <v>17.9560274</v>
      </c>
      <c r="K34">
        <v>1</v>
      </c>
      <c r="L34">
        <v>17</v>
      </c>
      <c r="M34">
        <v>17.549281199999999</v>
      </c>
      <c r="O34">
        <v>11</v>
      </c>
      <c r="P34">
        <v>23</v>
      </c>
      <c r="Q34">
        <v>17.611427599999999</v>
      </c>
      <c r="S34">
        <f t="shared" si="0"/>
        <v>-0.32172270000000225</v>
      </c>
      <c r="T34" s="3">
        <f t="shared" si="1"/>
        <v>-1.8002497330326373E-2</v>
      </c>
    </row>
    <row r="35" spans="1:20" x14ac:dyDescent="0.2">
      <c r="A35">
        <v>2016</v>
      </c>
      <c r="B35">
        <v>1</v>
      </c>
      <c r="C35">
        <v>19</v>
      </c>
      <c r="D35">
        <v>18.0739959</v>
      </c>
      <c r="F35">
        <v>2016</v>
      </c>
      <c r="G35">
        <v>11</v>
      </c>
      <c r="H35">
        <v>22</v>
      </c>
      <c r="I35">
        <v>18.160986600000001</v>
      </c>
      <c r="K35">
        <v>1</v>
      </c>
      <c r="L35">
        <v>18</v>
      </c>
      <c r="M35">
        <v>17.7327169</v>
      </c>
      <c r="O35">
        <v>11</v>
      </c>
      <c r="P35">
        <v>22</v>
      </c>
      <c r="Q35">
        <v>17.7975745</v>
      </c>
      <c r="S35">
        <f t="shared" si="0"/>
        <v>-0.34127900000000011</v>
      </c>
      <c r="T35" s="3">
        <f t="shared" si="1"/>
        <v>-1.8882321424007854E-2</v>
      </c>
    </row>
    <row r="36" spans="1:20" x14ac:dyDescent="0.2">
      <c r="A36">
        <v>2016</v>
      </c>
      <c r="B36">
        <v>1</v>
      </c>
      <c r="C36">
        <v>20</v>
      </c>
      <c r="D36">
        <v>18.283015500000001</v>
      </c>
      <c r="F36">
        <v>2016</v>
      </c>
      <c r="G36">
        <v>11</v>
      </c>
      <c r="H36">
        <v>21</v>
      </c>
      <c r="I36">
        <v>18.371016399999998</v>
      </c>
      <c r="K36">
        <v>1</v>
      </c>
      <c r="L36">
        <v>19</v>
      </c>
      <c r="M36">
        <v>17.9223021</v>
      </c>
      <c r="O36">
        <v>11</v>
      </c>
      <c r="P36">
        <v>21</v>
      </c>
      <c r="Q36">
        <v>17.989879500000001</v>
      </c>
      <c r="S36">
        <f t="shared" si="0"/>
        <v>-0.36071340000000163</v>
      </c>
      <c r="T36" s="3">
        <f t="shared" si="1"/>
        <v>-1.9729425925389694E-2</v>
      </c>
    </row>
    <row r="37" spans="1:20" x14ac:dyDescent="0.2">
      <c r="A37">
        <v>2016</v>
      </c>
      <c r="B37">
        <v>1</v>
      </c>
      <c r="C37">
        <v>21</v>
      </c>
      <c r="D37">
        <v>18.498026899999999</v>
      </c>
      <c r="F37">
        <v>2016</v>
      </c>
      <c r="G37">
        <v>11</v>
      </c>
      <c r="H37">
        <v>20</v>
      </c>
      <c r="I37">
        <v>18.588011900000001</v>
      </c>
      <c r="K37">
        <v>1</v>
      </c>
      <c r="L37">
        <v>20</v>
      </c>
      <c r="M37">
        <v>18.1179983</v>
      </c>
      <c r="O37">
        <v>11</v>
      </c>
      <c r="P37">
        <v>20</v>
      </c>
      <c r="Q37">
        <v>18.188304500000001</v>
      </c>
      <c r="S37">
        <f t="shared" si="0"/>
        <v>-0.38002859999999927</v>
      </c>
      <c r="T37" s="3">
        <f t="shared" si="1"/>
        <v>-2.054427761698191E-2</v>
      </c>
    </row>
    <row r="38" spans="1:20" x14ac:dyDescent="0.2">
      <c r="A38">
        <v>2016</v>
      </c>
      <c r="B38">
        <v>1</v>
      </c>
      <c r="C38">
        <v>22</v>
      </c>
      <c r="D38">
        <v>18.7200235</v>
      </c>
      <c r="F38">
        <v>2016</v>
      </c>
      <c r="G38">
        <v>11</v>
      </c>
      <c r="H38">
        <v>19</v>
      </c>
      <c r="I38">
        <v>18.810973699999998</v>
      </c>
      <c r="K38">
        <v>1</v>
      </c>
      <c r="L38">
        <v>21</v>
      </c>
      <c r="M38">
        <v>18.319707300000001</v>
      </c>
      <c r="O38">
        <v>11</v>
      </c>
      <c r="P38">
        <v>19</v>
      </c>
      <c r="Q38">
        <v>18.3927519</v>
      </c>
      <c r="S38">
        <f t="shared" si="0"/>
        <v>-0.4003161999999989</v>
      </c>
      <c r="T38" s="3">
        <f t="shared" si="1"/>
        <v>-2.1384385548447571E-2</v>
      </c>
    </row>
    <row r="39" spans="1:20" x14ac:dyDescent="0.2">
      <c r="A39">
        <v>2016</v>
      </c>
      <c r="B39">
        <v>1</v>
      </c>
      <c r="C39">
        <v>23</v>
      </c>
      <c r="D39">
        <v>18.948006299999999</v>
      </c>
      <c r="F39">
        <v>2016</v>
      </c>
      <c r="G39">
        <v>11</v>
      </c>
      <c r="H39">
        <v>18</v>
      </c>
      <c r="I39">
        <v>19.039989500000001</v>
      </c>
      <c r="K39">
        <v>1</v>
      </c>
      <c r="L39">
        <v>22</v>
      </c>
      <c r="M39">
        <v>18.527392200000001</v>
      </c>
      <c r="O39">
        <v>11</v>
      </c>
      <c r="P39">
        <v>18</v>
      </c>
      <c r="Q39">
        <v>18.603245699999999</v>
      </c>
      <c r="S39">
        <f t="shared" si="0"/>
        <v>-0.4206140999999981</v>
      </c>
      <c r="T39" s="3">
        <f t="shared" si="1"/>
        <v>-2.2198330174715959E-2</v>
      </c>
    </row>
    <row r="40" spans="1:20" x14ac:dyDescent="0.2">
      <c r="A40">
        <v>2016</v>
      </c>
      <c r="B40">
        <v>1</v>
      </c>
      <c r="C40">
        <v>24</v>
      </c>
      <c r="D40">
        <v>19.1820032</v>
      </c>
      <c r="F40">
        <v>2016</v>
      </c>
      <c r="G40">
        <v>11</v>
      </c>
      <c r="H40">
        <v>17</v>
      </c>
      <c r="I40">
        <v>19.2750272</v>
      </c>
      <c r="K40">
        <v>1</v>
      </c>
      <c r="L40">
        <v>23</v>
      </c>
      <c r="M40">
        <v>18.741016999999999</v>
      </c>
      <c r="O40">
        <v>11</v>
      </c>
      <c r="P40">
        <v>17</v>
      </c>
      <c r="Q40">
        <v>18.819750599999999</v>
      </c>
      <c r="S40">
        <f t="shared" si="0"/>
        <v>-0.44098620000000111</v>
      </c>
      <c r="T40" s="3">
        <f t="shared" si="1"/>
        <v>-2.2989580149793798E-2</v>
      </c>
    </row>
    <row r="41" spans="1:20" x14ac:dyDescent="0.2">
      <c r="A41">
        <v>2016</v>
      </c>
      <c r="B41">
        <v>1</v>
      </c>
      <c r="C41">
        <v>25</v>
      </c>
      <c r="D41">
        <v>19.421983000000001</v>
      </c>
      <c r="F41">
        <v>2016</v>
      </c>
      <c r="G41">
        <v>11</v>
      </c>
      <c r="H41">
        <v>16</v>
      </c>
      <c r="I41">
        <v>19.515022399999999</v>
      </c>
      <c r="K41">
        <v>1</v>
      </c>
      <c r="L41">
        <v>24</v>
      </c>
      <c r="M41">
        <v>18.960485899999998</v>
      </c>
      <c r="O41">
        <v>11</v>
      </c>
      <c r="P41">
        <v>16</v>
      </c>
      <c r="Q41">
        <v>19.0420503</v>
      </c>
      <c r="S41">
        <f t="shared" si="0"/>
        <v>-0.46149710000000255</v>
      </c>
      <c r="T41" s="3">
        <f t="shared" si="1"/>
        <v>-2.3761585003961878E-2</v>
      </c>
    </row>
    <row r="42" spans="1:20" x14ac:dyDescent="0.2">
      <c r="A42">
        <v>2016</v>
      </c>
      <c r="B42">
        <v>1</v>
      </c>
      <c r="C42">
        <v>26</v>
      </c>
      <c r="D42">
        <v>19.667976199999998</v>
      </c>
      <c r="F42">
        <v>2016</v>
      </c>
      <c r="G42">
        <v>11</v>
      </c>
      <c r="H42">
        <v>15</v>
      </c>
      <c r="I42">
        <v>19.760975299999998</v>
      </c>
      <c r="K42">
        <v>1</v>
      </c>
      <c r="L42">
        <v>25</v>
      </c>
      <c r="M42">
        <v>19.185825099999999</v>
      </c>
      <c r="O42">
        <v>11</v>
      </c>
      <c r="P42">
        <v>15</v>
      </c>
      <c r="Q42">
        <v>19.2702928</v>
      </c>
      <c r="S42">
        <f t="shared" si="0"/>
        <v>-0.48215109999999939</v>
      </c>
      <c r="T42" s="3">
        <f t="shared" si="1"/>
        <v>-2.4514525292134503E-2</v>
      </c>
    </row>
    <row r="43" spans="1:20" x14ac:dyDescent="0.2">
      <c r="A43">
        <v>2016</v>
      </c>
      <c r="B43">
        <v>1</v>
      </c>
      <c r="C43">
        <v>27</v>
      </c>
      <c r="D43">
        <v>19.918979</v>
      </c>
      <c r="F43">
        <v>2016</v>
      </c>
      <c r="G43">
        <v>11</v>
      </c>
      <c r="H43">
        <v>14</v>
      </c>
      <c r="I43">
        <v>20.0129789</v>
      </c>
      <c r="K43">
        <v>1</v>
      </c>
      <c r="L43">
        <v>26</v>
      </c>
      <c r="M43">
        <v>19.4168798</v>
      </c>
      <c r="O43">
        <v>11</v>
      </c>
      <c r="P43">
        <v>14</v>
      </c>
      <c r="Q43">
        <v>19.504263300000002</v>
      </c>
      <c r="S43">
        <f t="shared" si="0"/>
        <v>-0.50209919999999997</v>
      </c>
      <c r="T43" s="3">
        <f t="shared" si="1"/>
        <v>-2.5207075121671647E-2</v>
      </c>
    </row>
    <row r="44" spans="1:20" x14ac:dyDescent="0.2">
      <c r="A44">
        <v>2016</v>
      </c>
      <c r="B44">
        <v>1</v>
      </c>
      <c r="C44">
        <v>28</v>
      </c>
      <c r="D44">
        <v>20.175996600000001</v>
      </c>
      <c r="F44">
        <v>2016</v>
      </c>
      <c r="G44">
        <v>11</v>
      </c>
      <c r="H44">
        <v>13</v>
      </c>
      <c r="I44">
        <v>20.271006100000001</v>
      </c>
      <c r="K44">
        <v>1</v>
      </c>
      <c r="L44">
        <v>27</v>
      </c>
      <c r="M44">
        <v>19.6536781</v>
      </c>
      <c r="O44">
        <v>11</v>
      </c>
      <c r="P44">
        <v>13</v>
      </c>
      <c r="Q44">
        <v>19.7439295</v>
      </c>
      <c r="S44">
        <f t="shared" si="0"/>
        <v>-0.5223185000000008</v>
      </c>
      <c r="T44" s="3">
        <f t="shared" si="1"/>
        <v>-2.5888113997798789E-2</v>
      </c>
    </row>
    <row r="45" spans="1:20" x14ac:dyDescent="0.2">
      <c r="A45">
        <v>2016</v>
      </c>
      <c r="B45">
        <v>1</v>
      </c>
      <c r="C45">
        <v>29</v>
      </c>
      <c r="D45">
        <v>20.4390027</v>
      </c>
      <c r="F45">
        <v>2016</v>
      </c>
      <c r="G45">
        <v>11</v>
      </c>
      <c r="H45">
        <v>12</v>
      </c>
      <c r="I45">
        <v>20.533011699999999</v>
      </c>
      <c r="K45">
        <v>1</v>
      </c>
      <c r="L45">
        <v>28</v>
      </c>
      <c r="M45">
        <v>19.896066600000001</v>
      </c>
      <c r="O45">
        <v>11</v>
      </c>
      <c r="P45">
        <v>12</v>
      </c>
      <c r="Q45">
        <v>19.989260300000002</v>
      </c>
      <c r="S45">
        <f t="shared" si="0"/>
        <v>-0.54293609999999859</v>
      </c>
      <c r="T45" s="3">
        <f t="shared" si="1"/>
        <v>-2.6563727593225409E-2</v>
      </c>
    </row>
    <row r="46" spans="1:20" x14ac:dyDescent="0.2">
      <c r="A46">
        <v>2016</v>
      </c>
      <c r="B46">
        <v>1</v>
      </c>
      <c r="C46">
        <v>30</v>
      </c>
      <c r="D46">
        <v>20.7079722</v>
      </c>
      <c r="F46">
        <v>2016</v>
      </c>
      <c r="G46">
        <v>11</v>
      </c>
      <c r="H46">
        <v>11</v>
      </c>
      <c r="I46">
        <v>20.800982900000001</v>
      </c>
      <c r="K46">
        <v>1</v>
      </c>
      <c r="L46">
        <v>29</v>
      </c>
      <c r="M46">
        <v>20.144014200000001</v>
      </c>
      <c r="O46">
        <v>11</v>
      </c>
      <c r="P46">
        <v>11</v>
      </c>
      <c r="Q46">
        <v>20.240164400000001</v>
      </c>
      <c r="S46">
        <f t="shared" si="0"/>
        <v>-0.56395799999999952</v>
      </c>
      <c r="T46" s="3">
        <f t="shared" si="1"/>
        <v>-2.723385923803778E-2</v>
      </c>
    </row>
    <row r="47" spans="1:20" x14ac:dyDescent="0.2">
      <c r="A47">
        <v>2016</v>
      </c>
      <c r="B47">
        <v>1</v>
      </c>
      <c r="C47">
        <v>31</v>
      </c>
      <c r="D47">
        <v>20.9809789</v>
      </c>
      <c r="F47">
        <v>2016</v>
      </c>
      <c r="G47">
        <v>11</v>
      </c>
      <c r="H47">
        <v>10</v>
      </c>
      <c r="I47">
        <v>21.0750186</v>
      </c>
      <c r="K47">
        <v>1</v>
      </c>
      <c r="L47">
        <v>30</v>
      </c>
      <c r="M47">
        <v>20.397490699999999</v>
      </c>
      <c r="O47">
        <v>11</v>
      </c>
      <c r="P47">
        <v>10</v>
      </c>
      <c r="Q47">
        <v>20.496551100000001</v>
      </c>
      <c r="S47">
        <f t="shared" si="0"/>
        <v>-0.58348820000000146</v>
      </c>
      <c r="T47" s="3">
        <f t="shared" si="1"/>
        <v>-2.781034206178061E-2</v>
      </c>
    </row>
    <row r="48" spans="1:20" x14ac:dyDescent="0.2">
      <c r="A48">
        <v>2016</v>
      </c>
      <c r="B48">
        <v>2</v>
      </c>
      <c r="C48">
        <v>1</v>
      </c>
      <c r="D48">
        <v>21.2600184</v>
      </c>
      <c r="F48">
        <v>2016</v>
      </c>
      <c r="G48">
        <v>11</v>
      </c>
      <c r="H48">
        <v>9</v>
      </c>
      <c r="I48">
        <v>21.3530053</v>
      </c>
      <c r="K48">
        <v>1</v>
      </c>
      <c r="L48">
        <v>31</v>
      </c>
      <c r="M48">
        <v>20.656344600000001</v>
      </c>
      <c r="O48">
        <v>11</v>
      </c>
      <c r="P48">
        <v>9</v>
      </c>
      <c r="Q48">
        <v>20.758391799999998</v>
      </c>
      <c r="S48">
        <f t="shared" si="0"/>
        <v>-0.60367379999999926</v>
      </c>
      <c r="T48" s="3">
        <f t="shared" si="1"/>
        <v>-2.8394791981929766E-2</v>
      </c>
    </row>
    <row r="49" spans="1:20" x14ac:dyDescent="0.2">
      <c r="A49">
        <v>2016</v>
      </c>
      <c r="B49">
        <v>2</v>
      </c>
      <c r="C49">
        <v>2</v>
      </c>
      <c r="D49">
        <v>21.5440228</v>
      </c>
      <c r="F49">
        <v>2016</v>
      </c>
      <c r="G49">
        <v>11</v>
      </c>
      <c r="H49">
        <v>8</v>
      </c>
      <c r="I49">
        <v>21.637006100000001</v>
      </c>
      <c r="K49">
        <v>2</v>
      </c>
      <c r="L49">
        <v>1</v>
      </c>
      <c r="M49">
        <v>20.920608600000001</v>
      </c>
      <c r="O49">
        <v>11</v>
      </c>
      <c r="P49">
        <v>8</v>
      </c>
      <c r="Q49">
        <v>21.025597399999999</v>
      </c>
      <c r="S49">
        <f t="shared" si="0"/>
        <v>-0.62341419999999914</v>
      </c>
      <c r="T49" s="3">
        <f t="shared" si="1"/>
        <v>-2.8936759201721562E-2</v>
      </c>
    </row>
    <row r="50" spans="1:20" x14ac:dyDescent="0.2">
      <c r="A50">
        <v>2016</v>
      </c>
      <c r="B50">
        <v>2</v>
      </c>
      <c r="C50">
        <v>3</v>
      </c>
      <c r="D50">
        <v>21.8330281</v>
      </c>
      <c r="F50">
        <v>2016</v>
      </c>
      <c r="G50">
        <v>11</v>
      </c>
      <c r="H50">
        <v>7</v>
      </c>
      <c r="I50">
        <v>21.925025099999999</v>
      </c>
      <c r="K50">
        <v>2</v>
      </c>
      <c r="L50">
        <v>2</v>
      </c>
      <c r="M50">
        <v>21.1901324</v>
      </c>
      <c r="O50">
        <v>11</v>
      </c>
      <c r="P50">
        <v>7</v>
      </c>
      <c r="Q50">
        <v>21.2981409</v>
      </c>
      <c r="S50">
        <f t="shared" si="0"/>
        <v>-0.6428957000000004</v>
      </c>
      <c r="T50" s="3">
        <f t="shared" si="1"/>
        <v>-2.9446016239955301E-2</v>
      </c>
    </row>
    <row r="51" spans="1:20" x14ac:dyDescent="0.2">
      <c r="A51">
        <v>2016</v>
      </c>
      <c r="B51">
        <v>2</v>
      </c>
      <c r="C51">
        <v>4</v>
      </c>
      <c r="D51">
        <v>22.127009999999999</v>
      </c>
      <c r="F51">
        <v>2016</v>
      </c>
      <c r="G51">
        <v>11</v>
      </c>
      <c r="H51">
        <v>6</v>
      </c>
      <c r="I51">
        <v>22.218022300000001</v>
      </c>
      <c r="K51">
        <v>2</v>
      </c>
      <c r="L51">
        <v>3</v>
      </c>
      <c r="M51">
        <v>21.4648276</v>
      </c>
      <c r="O51">
        <v>11</v>
      </c>
      <c r="P51">
        <v>6</v>
      </c>
      <c r="Q51">
        <v>21.575811600000002</v>
      </c>
      <c r="S51">
        <f t="shared" si="0"/>
        <v>-0.66218239999999895</v>
      </c>
      <c r="T51" s="3">
        <f t="shared" si="1"/>
        <v>-2.9926429282582646E-2</v>
      </c>
    </row>
    <row r="52" spans="1:20" x14ac:dyDescent="0.2">
      <c r="A52">
        <v>2016</v>
      </c>
      <c r="B52">
        <v>2</v>
      </c>
      <c r="C52">
        <v>5</v>
      </c>
      <c r="D52">
        <v>22.426007200000001</v>
      </c>
      <c r="F52">
        <v>2016</v>
      </c>
      <c r="G52">
        <v>11</v>
      </c>
      <c r="H52">
        <v>5</v>
      </c>
      <c r="I52">
        <v>22.5159743</v>
      </c>
      <c r="K52">
        <v>2</v>
      </c>
      <c r="L52">
        <v>4</v>
      </c>
      <c r="M52">
        <v>21.7446679</v>
      </c>
      <c r="O52">
        <v>11</v>
      </c>
      <c r="P52">
        <v>5</v>
      </c>
      <c r="Q52">
        <v>21.858645500000002</v>
      </c>
      <c r="S52">
        <f t="shared" si="0"/>
        <v>-0.6813393000000012</v>
      </c>
      <c r="T52" s="3">
        <f t="shared" si="1"/>
        <v>-3.0381658844736356E-2</v>
      </c>
    </row>
    <row r="53" spans="1:20" x14ac:dyDescent="0.2">
      <c r="A53">
        <v>2016</v>
      </c>
      <c r="B53">
        <v>2</v>
      </c>
      <c r="C53">
        <v>6</v>
      </c>
      <c r="D53">
        <v>22.7299981</v>
      </c>
      <c r="F53">
        <v>2016</v>
      </c>
      <c r="G53">
        <v>11</v>
      </c>
      <c r="H53">
        <v>4</v>
      </c>
      <c r="I53">
        <v>22.817988799999998</v>
      </c>
      <c r="K53">
        <v>2</v>
      </c>
      <c r="L53">
        <v>5</v>
      </c>
      <c r="M53">
        <v>22.0295664</v>
      </c>
      <c r="O53">
        <v>11</v>
      </c>
      <c r="P53">
        <v>4</v>
      </c>
      <c r="Q53">
        <v>22.146556199999999</v>
      </c>
      <c r="S53">
        <f t="shared" si="0"/>
        <v>-0.70043169999999932</v>
      </c>
      <c r="T53" s="3">
        <f t="shared" si="1"/>
        <v>-3.0815299540214187E-2</v>
      </c>
    </row>
    <row r="54" spans="1:20" x14ac:dyDescent="0.2">
      <c r="A54">
        <v>2016</v>
      </c>
      <c r="B54">
        <v>2</v>
      </c>
      <c r="C54">
        <v>7</v>
      </c>
      <c r="D54">
        <v>23.038028300000001</v>
      </c>
      <c r="F54">
        <v>2016</v>
      </c>
      <c r="G54">
        <v>11</v>
      </c>
      <c r="H54">
        <v>3</v>
      </c>
      <c r="I54">
        <v>23.124973300000001</v>
      </c>
      <c r="K54">
        <v>2</v>
      </c>
      <c r="L54">
        <v>6</v>
      </c>
      <c r="M54">
        <v>22.3194366</v>
      </c>
      <c r="O54">
        <v>11</v>
      </c>
      <c r="P54">
        <v>3</v>
      </c>
      <c r="Q54">
        <v>22.439396200000001</v>
      </c>
      <c r="S54">
        <f t="shared" si="0"/>
        <v>-0.71859170000000105</v>
      </c>
      <c r="T54" s="3">
        <f t="shared" si="1"/>
        <v>-3.1191545154929817E-2</v>
      </c>
    </row>
    <row r="55" spans="1:20" x14ac:dyDescent="0.2">
      <c r="A55">
        <v>2016</v>
      </c>
      <c r="B55">
        <v>2</v>
      </c>
      <c r="C55">
        <v>8</v>
      </c>
      <c r="D55">
        <v>23.351008</v>
      </c>
      <c r="F55">
        <v>2016</v>
      </c>
      <c r="G55">
        <v>11</v>
      </c>
      <c r="H55">
        <v>2</v>
      </c>
      <c r="I55">
        <v>23.435971500000001</v>
      </c>
      <c r="K55">
        <v>2</v>
      </c>
      <c r="L55">
        <v>7</v>
      </c>
      <c r="M55">
        <v>22.6141927</v>
      </c>
      <c r="O55">
        <v>11</v>
      </c>
      <c r="P55">
        <v>2</v>
      </c>
      <c r="Q55">
        <v>22.7371421</v>
      </c>
      <c r="S55">
        <f t="shared" si="0"/>
        <v>-0.73681529999999995</v>
      </c>
      <c r="T55" s="3">
        <f t="shared" si="1"/>
        <v>-3.1553896945262491E-2</v>
      </c>
    </row>
    <row r="56" spans="1:20" x14ac:dyDescent="0.2">
      <c r="A56">
        <v>2016</v>
      </c>
      <c r="B56">
        <v>2</v>
      </c>
      <c r="C56">
        <v>9</v>
      </c>
      <c r="D56">
        <v>23.667980400000001</v>
      </c>
      <c r="F56">
        <v>2016</v>
      </c>
      <c r="G56">
        <v>11</v>
      </c>
      <c r="H56">
        <v>1</v>
      </c>
      <c r="I56">
        <v>23.7510209</v>
      </c>
      <c r="K56">
        <v>2</v>
      </c>
      <c r="L56">
        <v>8</v>
      </c>
      <c r="M56">
        <v>22.913749500000002</v>
      </c>
      <c r="O56">
        <v>11</v>
      </c>
      <c r="P56">
        <v>1</v>
      </c>
      <c r="Q56">
        <v>23.0396471</v>
      </c>
      <c r="S56">
        <f t="shared" si="0"/>
        <v>-0.75423089999999959</v>
      </c>
      <c r="T56" s="3">
        <f t="shared" si="1"/>
        <v>-3.1867142327023375E-2</v>
      </c>
    </row>
    <row r="57" spans="1:20" x14ac:dyDescent="0.2">
      <c r="A57">
        <v>2016</v>
      </c>
      <c r="B57">
        <v>2</v>
      </c>
      <c r="C57">
        <v>10</v>
      </c>
      <c r="D57">
        <v>23.9889844</v>
      </c>
      <c r="F57">
        <v>2016</v>
      </c>
      <c r="G57">
        <v>10</v>
      </c>
      <c r="H57">
        <v>31</v>
      </c>
      <c r="I57">
        <v>24.070976000000002</v>
      </c>
      <c r="K57">
        <v>2</v>
      </c>
      <c r="L57">
        <v>9</v>
      </c>
      <c r="M57">
        <v>23.218022099999999</v>
      </c>
      <c r="O57">
        <v>10</v>
      </c>
      <c r="P57">
        <v>31</v>
      </c>
      <c r="Q57">
        <v>23.346889099999999</v>
      </c>
      <c r="S57">
        <f t="shared" si="0"/>
        <v>-0.77096230000000077</v>
      </c>
      <c r="T57" s="3">
        <f t="shared" si="1"/>
        <v>-3.2138180055675918E-2</v>
      </c>
    </row>
    <row r="58" spans="1:20" x14ac:dyDescent="0.2">
      <c r="A58">
        <v>2016</v>
      </c>
      <c r="B58">
        <v>2</v>
      </c>
      <c r="C58">
        <v>11</v>
      </c>
      <c r="D58">
        <v>24.315003099999998</v>
      </c>
      <c r="F58">
        <v>2016</v>
      </c>
      <c r="G58">
        <v>10</v>
      </c>
      <c r="H58">
        <v>30</v>
      </c>
      <c r="I58">
        <v>24.393996099999999</v>
      </c>
      <c r="K58">
        <v>2</v>
      </c>
      <c r="L58">
        <v>10</v>
      </c>
      <c r="M58">
        <v>23.526863800000001</v>
      </c>
      <c r="O58">
        <v>10</v>
      </c>
      <c r="P58">
        <v>30</v>
      </c>
      <c r="Q58">
        <v>23.6587222</v>
      </c>
      <c r="S58">
        <f t="shared" si="0"/>
        <v>-0.78813929999999743</v>
      </c>
      <c r="T58" s="3">
        <f t="shared" si="1"/>
        <v>-3.2413703455378029E-2</v>
      </c>
    </row>
    <row r="59" spans="1:20" x14ac:dyDescent="0.2">
      <c r="A59">
        <v>2016</v>
      </c>
      <c r="B59">
        <v>2</v>
      </c>
      <c r="C59">
        <v>12</v>
      </c>
      <c r="D59">
        <v>24.644005400000001</v>
      </c>
      <c r="F59">
        <v>2016</v>
      </c>
      <c r="G59">
        <v>10</v>
      </c>
      <c r="H59">
        <v>29</v>
      </c>
      <c r="I59">
        <v>24.7209979</v>
      </c>
      <c r="K59">
        <v>2</v>
      </c>
      <c r="L59">
        <v>11</v>
      </c>
      <c r="M59">
        <v>23.8403156</v>
      </c>
      <c r="O59">
        <v>10</v>
      </c>
      <c r="P59">
        <v>29</v>
      </c>
      <c r="Q59">
        <v>23.975062900000001</v>
      </c>
      <c r="S59">
        <f t="shared" si="0"/>
        <v>-0.80368980000000079</v>
      </c>
      <c r="T59" s="3">
        <f t="shared" si="1"/>
        <v>-3.2611979544526506E-2</v>
      </c>
    </row>
    <row r="60" spans="1:20" x14ac:dyDescent="0.2">
      <c r="A60">
        <v>2016</v>
      </c>
      <c r="B60">
        <v>2</v>
      </c>
      <c r="C60">
        <v>13</v>
      </c>
      <c r="D60">
        <v>24.977985199999999</v>
      </c>
      <c r="F60">
        <v>2016</v>
      </c>
      <c r="G60">
        <v>10</v>
      </c>
      <c r="H60">
        <v>28</v>
      </c>
      <c r="I60">
        <v>25.052023599999998</v>
      </c>
      <c r="K60">
        <v>2</v>
      </c>
      <c r="L60">
        <v>12</v>
      </c>
      <c r="M60">
        <v>24.1581692</v>
      </c>
      <c r="O60">
        <v>10</v>
      </c>
      <c r="P60">
        <v>28</v>
      </c>
      <c r="Q60">
        <v>24.2958283</v>
      </c>
      <c r="S60">
        <f t="shared" si="0"/>
        <v>-0.81981599999999943</v>
      </c>
      <c r="T60" s="3">
        <f t="shared" si="1"/>
        <v>-3.282154238765421E-2</v>
      </c>
    </row>
    <row r="61" spans="1:20" x14ac:dyDescent="0.2">
      <c r="A61">
        <v>2016</v>
      </c>
      <c r="B61">
        <v>2</v>
      </c>
      <c r="C61">
        <v>14</v>
      </c>
      <c r="D61">
        <v>25.315029299999999</v>
      </c>
      <c r="F61">
        <v>2016</v>
      </c>
      <c r="G61">
        <v>10</v>
      </c>
      <c r="H61">
        <v>27</v>
      </c>
      <c r="I61">
        <v>25.3869896</v>
      </c>
      <c r="K61">
        <v>2</v>
      </c>
      <c r="L61">
        <v>13</v>
      </c>
      <c r="M61">
        <v>24.480404</v>
      </c>
      <c r="O61">
        <v>10</v>
      </c>
      <c r="P61">
        <v>27</v>
      </c>
      <c r="Q61">
        <v>24.620935800000002</v>
      </c>
      <c r="S61">
        <f t="shared" si="0"/>
        <v>-0.83462529999999902</v>
      </c>
      <c r="T61" s="3">
        <f t="shared" si="1"/>
        <v>-3.2969556942207413E-2</v>
      </c>
    </row>
    <row r="62" spans="1:20" x14ac:dyDescent="0.2">
      <c r="A62">
        <v>2016</v>
      </c>
      <c r="B62">
        <v>2</v>
      </c>
      <c r="C62">
        <v>15</v>
      </c>
      <c r="D62">
        <v>25.656001199999999</v>
      </c>
      <c r="F62">
        <v>2016</v>
      </c>
      <c r="G62">
        <v>10</v>
      </c>
      <c r="H62">
        <v>26</v>
      </c>
      <c r="I62">
        <v>25.724986399999999</v>
      </c>
      <c r="K62">
        <v>2</v>
      </c>
      <c r="L62">
        <v>14</v>
      </c>
      <c r="M62">
        <v>24.8068746</v>
      </c>
      <c r="O62">
        <v>10</v>
      </c>
      <c r="P62">
        <v>26</v>
      </c>
      <c r="Q62">
        <v>24.9502402</v>
      </c>
      <c r="S62">
        <f t="shared" si="0"/>
        <v>-0.84912659999999818</v>
      </c>
      <c r="T62" s="3">
        <f t="shared" si="1"/>
        <v>-3.3096607432338214E-2</v>
      </c>
    </row>
    <row r="63" spans="1:20" x14ac:dyDescent="0.2">
      <c r="A63">
        <v>2016</v>
      </c>
      <c r="B63">
        <v>2</v>
      </c>
      <c r="C63">
        <v>16</v>
      </c>
      <c r="D63">
        <v>25.9999906</v>
      </c>
      <c r="F63">
        <v>2016</v>
      </c>
      <c r="G63">
        <v>10</v>
      </c>
      <c r="H63">
        <v>25</v>
      </c>
      <c r="I63">
        <v>26.0670082</v>
      </c>
      <c r="K63">
        <v>2</v>
      </c>
      <c r="L63">
        <v>15</v>
      </c>
      <c r="M63">
        <v>25.137498300000001</v>
      </c>
      <c r="O63">
        <v>10</v>
      </c>
      <c r="P63">
        <v>25</v>
      </c>
      <c r="Q63">
        <v>25.283722399999998</v>
      </c>
      <c r="S63">
        <f t="shared" si="0"/>
        <v>-0.86249229999999955</v>
      </c>
      <c r="T63" s="3">
        <f t="shared" si="1"/>
        <v>-3.3172792762471211E-2</v>
      </c>
    </row>
    <row r="64" spans="1:20" x14ac:dyDescent="0.2">
      <c r="A64">
        <v>2016</v>
      </c>
      <c r="B64">
        <v>2</v>
      </c>
      <c r="C64">
        <v>17</v>
      </c>
      <c r="D64">
        <v>26.3479952</v>
      </c>
      <c r="F64">
        <v>2016</v>
      </c>
      <c r="G64">
        <v>10</v>
      </c>
      <c r="H64">
        <v>24</v>
      </c>
      <c r="I64">
        <v>26.410991299999999</v>
      </c>
      <c r="K64">
        <v>2</v>
      </c>
      <c r="L64">
        <v>16</v>
      </c>
      <c r="M64">
        <v>25.4721929</v>
      </c>
      <c r="O64">
        <v>10</v>
      </c>
      <c r="P64">
        <v>24</v>
      </c>
      <c r="Q64">
        <v>25.621174100000001</v>
      </c>
      <c r="S64">
        <f t="shared" si="0"/>
        <v>-0.87580230000000014</v>
      </c>
      <c r="T64" s="3">
        <f t="shared" si="1"/>
        <v>-3.3239807938024835E-2</v>
      </c>
    </row>
    <row r="65" spans="1:20" x14ac:dyDescent="0.2">
      <c r="A65">
        <v>2016</v>
      </c>
      <c r="B65">
        <v>2</v>
      </c>
      <c r="C65">
        <v>18</v>
      </c>
      <c r="D65">
        <v>26.698973899999999</v>
      </c>
      <c r="F65">
        <v>2016</v>
      </c>
      <c r="G65">
        <v>10</v>
      </c>
      <c r="H65">
        <v>23</v>
      </c>
      <c r="I65">
        <v>26.759018900000001</v>
      </c>
      <c r="K65">
        <v>2</v>
      </c>
      <c r="L65">
        <v>17</v>
      </c>
      <c r="M65">
        <v>25.810812800000001</v>
      </c>
      <c r="O65">
        <v>10</v>
      </c>
      <c r="P65">
        <v>23</v>
      </c>
      <c r="Q65">
        <v>25.962576800000001</v>
      </c>
      <c r="S65">
        <f t="shared" si="0"/>
        <v>-0.88816109999999782</v>
      </c>
      <c r="T65" s="3">
        <f t="shared" si="1"/>
        <v>-3.3265739100183093E-2</v>
      </c>
    </row>
    <row r="66" spans="1:20" x14ac:dyDescent="0.2">
      <c r="A66">
        <v>2016</v>
      </c>
      <c r="B66">
        <v>2</v>
      </c>
      <c r="C66">
        <v>19</v>
      </c>
      <c r="D66">
        <v>27.053031600000001</v>
      </c>
      <c r="F66">
        <v>2016</v>
      </c>
      <c r="G66">
        <v>10</v>
      </c>
      <c r="H66">
        <v>22</v>
      </c>
      <c r="I66">
        <v>27.111012299999999</v>
      </c>
      <c r="K66">
        <v>2</v>
      </c>
      <c r="L66">
        <v>18</v>
      </c>
      <c r="M66">
        <v>26.153339599999999</v>
      </c>
      <c r="O66">
        <v>10</v>
      </c>
      <c r="P66">
        <v>22</v>
      </c>
      <c r="Q66">
        <v>26.307849099999999</v>
      </c>
      <c r="S66">
        <f t="shared" si="0"/>
        <v>-0.89969200000000171</v>
      </c>
      <c r="T66" s="3">
        <f t="shared" si="1"/>
        <v>-3.3256605518473641E-2</v>
      </c>
    </row>
    <row r="67" spans="1:20" x14ac:dyDescent="0.2">
      <c r="A67">
        <v>2016</v>
      </c>
      <c r="B67">
        <v>2</v>
      </c>
      <c r="C67">
        <v>20</v>
      </c>
      <c r="D67">
        <v>27.410985400000001</v>
      </c>
      <c r="F67">
        <v>2016</v>
      </c>
      <c r="G67">
        <v>10</v>
      </c>
      <c r="H67">
        <v>21</v>
      </c>
      <c r="I67">
        <v>27.4650204</v>
      </c>
      <c r="K67">
        <v>2</v>
      </c>
      <c r="L67">
        <v>19</v>
      </c>
      <c r="M67">
        <v>26.499563699999999</v>
      </c>
      <c r="O67">
        <v>10</v>
      </c>
      <c r="P67">
        <v>21</v>
      </c>
      <c r="Q67">
        <v>26.6567817</v>
      </c>
      <c r="S67">
        <f t="shared" si="0"/>
        <v>-0.91142170000000178</v>
      </c>
      <c r="T67" s="3">
        <f t="shared" si="1"/>
        <v>-3.3250234776309853E-2</v>
      </c>
    </row>
    <row r="68" spans="1:20" x14ac:dyDescent="0.2">
      <c r="A68">
        <v>2016</v>
      </c>
      <c r="B68">
        <v>2</v>
      </c>
      <c r="C68">
        <v>21</v>
      </c>
      <c r="D68">
        <v>27.771009400000001</v>
      </c>
      <c r="F68">
        <v>2016</v>
      </c>
      <c r="G68">
        <v>10</v>
      </c>
      <c r="H68">
        <v>20</v>
      </c>
      <c r="I68">
        <v>27.821011299999999</v>
      </c>
      <c r="K68">
        <v>2</v>
      </c>
      <c r="L68">
        <v>20</v>
      </c>
      <c r="M68">
        <v>26.849467099999998</v>
      </c>
      <c r="O68">
        <v>10</v>
      </c>
      <c r="P68">
        <v>20</v>
      </c>
      <c r="Q68">
        <v>27.0093566</v>
      </c>
      <c r="S68">
        <f t="shared" si="0"/>
        <v>-0.92154230000000226</v>
      </c>
      <c r="T68" s="3">
        <f t="shared" si="1"/>
        <v>-3.3183608371109556E-2</v>
      </c>
    </row>
    <row r="69" spans="1:20" x14ac:dyDescent="0.2">
      <c r="A69">
        <v>2016</v>
      </c>
      <c r="B69">
        <v>2</v>
      </c>
      <c r="C69">
        <v>22</v>
      </c>
      <c r="D69">
        <v>28.133982799999998</v>
      </c>
      <c r="F69">
        <v>2016</v>
      </c>
      <c r="G69">
        <v>10</v>
      </c>
      <c r="H69">
        <v>19</v>
      </c>
      <c r="I69">
        <v>28.180968199999999</v>
      </c>
      <c r="K69">
        <v>2</v>
      </c>
      <c r="L69">
        <v>21</v>
      </c>
      <c r="M69">
        <v>27.202903500000001</v>
      </c>
      <c r="O69">
        <v>10</v>
      </c>
      <c r="P69">
        <v>19</v>
      </c>
      <c r="Q69">
        <v>27.365363599999998</v>
      </c>
      <c r="S69">
        <f t="shared" si="0"/>
        <v>-0.93107929999999683</v>
      </c>
      <c r="T69" s="3">
        <f t="shared" si="1"/>
        <v>-3.3094471785914251E-2</v>
      </c>
    </row>
    <row r="70" spans="1:20" x14ac:dyDescent="0.2">
      <c r="A70">
        <v>2016</v>
      </c>
      <c r="B70">
        <v>2</v>
      </c>
      <c r="C70">
        <v>23</v>
      </c>
      <c r="D70">
        <v>28.500015600000001</v>
      </c>
      <c r="F70">
        <v>2016</v>
      </c>
      <c r="G70">
        <v>10</v>
      </c>
      <c r="H70">
        <v>18</v>
      </c>
      <c r="I70">
        <v>28.5429888</v>
      </c>
      <c r="K70">
        <v>2</v>
      </c>
      <c r="L70">
        <v>22</v>
      </c>
      <c r="M70">
        <v>27.559790799999998</v>
      </c>
      <c r="O70">
        <v>10</v>
      </c>
      <c r="P70">
        <v>18</v>
      </c>
      <c r="Q70">
        <v>27.7247846</v>
      </c>
      <c r="S70">
        <f t="shared" si="0"/>
        <v>-0.94022480000000286</v>
      </c>
      <c r="T70" s="3">
        <f t="shared" si="1"/>
        <v>-3.299032580178668E-2</v>
      </c>
    </row>
    <row r="71" spans="1:20" x14ac:dyDescent="0.2">
      <c r="A71">
        <v>2016</v>
      </c>
      <c r="B71">
        <v>2</v>
      </c>
      <c r="C71">
        <v>24</v>
      </c>
      <c r="D71">
        <v>28.8690234</v>
      </c>
      <c r="F71">
        <v>2016</v>
      </c>
      <c r="G71">
        <v>10</v>
      </c>
      <c r="H71">
        <v>17</v>
      </c>
      <c r="I71">
        <v>28.908024999999999</v>
      </c>
      <c r="K71">
        <v>2</v>
      </c>
      <c r="L71">
        <v>23</v>
      </c>
      <c r="M71">
        <v>27.9200467</v>
      </c>
      <c r="O71">
        <v>10</v>
      </c>
      <c r="P71">
        <v>17</v>
      </c>
      <c r="Q71">
        <v>28.087537600000001</v>
      </c>
      <c r="S71">
        <f t="shared" ref="S71:S134" si="2">M71-D71</f>
        <v>-0.94897669999999934</v>
      </c>
      <c r="T71" s="3">
        <f t="shared" ref="T71:T134" si="3">(M71-D71)/D71</f>
        <v>-3.287179780387027E-2</v>
      </c>
    </row>
    <row r="72" spans="1:20" x14ac:dyDescent="0.2">
      <c r="A72">
        <v>2016</v>
      </c>
      <c r="B72">
        <v>2</v>
      </c>
      <c r="C72">
        <v>25</v>
      </c>
      <c r="D72">
        <v>29.2400029</v>
      </c>
      <c r="F72">
        <v>2016</v>
      </c>
      <c r="G72">
        <v>10</v>
      </c>
      <c r="H72">
        <v>16</v>
      </c>
      <c r="I72">
        <v>29.275006900000001</v>
      </c>
      <c r="K72">
        <v>2</v>
      </c>
      <c r="L72">
        <v>24</v>
      </c>
      <c r="M72">
        <v>28.283458899999999</v>
      </c>
      <c r="O72">
        <v>10</v>
      </c>
      <c r="P72">
        <v>16</v>
      </c>
      <c r="Q72">
        <v>28.453410399999999</v>
      </c>
      <c r="S72">
        <f t="shared" si="2"/>
        <v>-0.95654400000000095</v>
      </c>
      <c r="T72" s="3">
        <f t="shared" si="3"/>
        <v>-3.2713539847152376E-2</v>
      </c>
    </row>
    <row r="73" spans="1:20" x14ac:dyDescent="0.2">
      <c r="A73">
        <v>2016</v>
      </c>
      <c r="B73">
        <v>2</v>
      </c>
      <c r="C73">
        <v>26</v>
      </c>
      <c r="D73">
        <v>29.612991000000001</v>
      </c>
      <c r="F73">
        <v>2016</v>
      </c>
      <c r="G73">
        <v>10</v>
      </c>
      <c r="H73">
        <v>15</v>
      </c>
      <c r="I73">
        <v>29.643970599999999</v>
      </c>
      <c r="K73">
        <v>2</v>
      </c>
      <c r="L73">
        <v>25</v>
      </c>
      <c r="M73">
        <v>28.650009099999998</v>
      </c>
      <c r="O73">
        <v>10</v>
      </c>
      <c r="P73">
        <v>15</v>
      </c>
      <c r="Q73">
        <v>28.8223193</v>
      </c>
      <c r="S73">
        <f t="shared" si="2"/>
        <v>-0.96298190000000261</v>
      </c>
      <c r="T73" s="3">
        <f t="shared" si="3"/>
        <v>-3.2518900235373134E-2</v>
      </c>
    </row>
    <row r="74" spans="1:20" x14ac:dyDescent="0.2">
      <c r="A74">
        <v>2016</v>
      </c>
      <c r="B74">
        <v>2</v>
      </c>
      <c r="C74">
        <v>27</v>
      </c>
      <c r="D74">
        <v>29.989018099999999</v>
      </c>
      <c r="F74">
        <v>2016</v>
      </c>
      <c r="G74">
        <v>10</v>
      </c>
      <c r="H74">
        <v>14</v>
      </c>
      <c r="I74">
        <v>30.015019299999999</v>
      </c>
      <c r="K74">
        <v>2</v>
      </c>
      <c r="L74">
        <v>26</v>
      </c>
      <c r="M74">
        <v>29.019548400000001</v>
      </c>
      <c r="O74">
        <v>10</v>
      </c>
      <c r="P74">
        <v>14</v>
      </c>
      <c r="Q74">
        <v>29.194180800000002</v>
      </c>
      <c r="S74">
        <f t="shared" si="2"/>
        <v>-0.96946969999999766</v>
      </c>
      <c r="T74" s="3">
        <f t="shared" si="3"/>
        <v>-3.2327490575625006E-2</v>
      </c>
    </row>
    <row r="75" spans="1:20" x14ac:dyDescent="0.2">
      <c r="A75">
        <v>2016</v>
      </c>
      <c r="B75">
        <v>2</v>
      </c>
      <c r="C75">
        <v>28</v>
      </c>
      <c r="D75">
        <v>30.367006</v>
      </c>
      <c r="F75">
        <v>2016</v>
      </c>
      <c r="G75">
        <v>10</v>
      </c>
      <c r="H75">
        <v>13</v>
      </c>
      <c r="I75">
        <v>30.388988999999999</v>
      </c>
      <c r="K75">
        <v>2</v>
      </c>
      <c r="L75">
        <v>27</v>
      </c>
      <c r="M75">
        <v>29.391927299999999</v>
      </c>
      <c r="O75">
        <v>10</v>
      </c>
      <c r="P75">
        <v>13</v>
      </c>
      <c r="Q75">
        <v>29.568845</v>
      </c>
      <c r="S75">
        <f t="shared" si="2"/>
        <v>-0.97507870000000096</v>
      </c>
      <c r="T75" s="3">
        <f t="shared" si="3"/>
        <v>-3.2109806939808319E-2</v>
      </c>
    </row>
    <row r="76" spans="1:20" x14ac:dyDescent="0.2">
      <c r="A76">
        <v>2016</v>
      </c>
      <c r="B76">
        <v>2</v>
      </c>
      <c r="C76">
        <v>29</v>
      </c>
      <c r="D76">
        <v>30.746994099999998</v>
      </c>
      <c r="F76">
        <v>2016</v>
      </c>
      <c r="G76">
        <v>10</v>
      </c>
      <c r="H76">
        <v>12</v>
      </c>
      <c r="I76">
        <v>30.763995699999999</v>
      </c>
      <c r="K76">
        <v>2</v>
      </c>
      <c r="L76">
        <v>28</v>
      </c>
      <c r="M76">
        <v>29.767126600000001</v>
      </c>
      <c r="O76">
        <v>10</v>
      </c>
      <c r="P76">
        <v>12</v>
      </c>
      <c r="Q76">
        <v>29.9461607</v>
      </c>
      <c r="S76">
        <f t="shared" si="2"/>
        <v>-0.97986749999999745</v>
      </c>
      <c r="T76" s="3">
        <f t="shared" si="3"/>
        <v>-3.1868725014651024E-2</v>
      </c>
    </row>
    <row r="77" spans="1:20" x14ac:dyDescent="0.2">
      <c r="A77">
        <v>2016</v>
      </c>
      <c r="B77">
        <v>3</v>
      </c>
      <c r="C77">
        <v>1</v>
      </c>
      <c r="D77">
        <v>31.129022800000001</v>
      </c>
      <c r="F77">
        <v>2016</v>
      </c>
      <c r="G77">
        <v>10</v>
      </c>
      <c r="H77">
        <v>11</v>
      </c>
      <c r="I77">
        <v>31.1420089</v>
      </c>
      <c r="K77">
        <v>3</v>
      </c>
      <c r="L77">
        <v>1</v>
      </c>
      <c r="M77">
        <v>30.144929000000001</v>
      </c>
      <c r="O77">
        <v>10</v>
      </c>
      <c r="P77">
        <v>11</v>
      </c>
      <c r="Q77">
        <v>30.3261082</v>
      </c>
      <c r="S77">
        <f t="shared" si="2"/>
        <v>-0.98409380000000013</v>
      </c>
      <c r="T77" s="3">
        <f t="shared" si="3"/>
        <v>-3.1613385563776839E-2</v>
      </c>
    </row>
    <row r="78" spans="1:20" x14ac:dyDescent="0.2">
      <c r="A78">
        <v>2016</v>
      </c>
      <c r="B78">
        <v>3</v>
      </c>
      <c r="C78">
        <v>2</v>
      </c>
      <c r="D78">
        <v>31.512999300000001</v>
      </c>
      <c r="F78">
        <v>2016</v>
      </c>
      <c r="G78">
        <v>10</v>
      </c>
      <c r="H78">
        <v>10</v>
      </c>
      <c r="I78">
        <v>31.520997300000001</v>
      </c>
      <c r="K78">
        <v>3</v>
      </c>
      <c r="L78">
        <v>2</v>
      </c>
      <c r="M78">
        <v>30.5253145</v>
      </c>
      <c r="O78">
        <v>10</v>
      </c>
      <c r="P78">
        <v>10</v>
      </c>
      <c r="Q78">
        <v>30.708535000000001</v>
      </c>
      <c r="S78">
        <f t="shared" si="2"/>
        <v>-0.98768480000000025</v>
      </c>
      <c r="T78" s="3">
        <f t="shared" si="3"/>
        <v>-3.134213886140632E-2</v>
      </c>
    </row>
    <row r="79" spans="1:20" x14ac:dyDescent="0.2">
      <c r="A79">
        <v>2016</v>
      </c>
      <c r="B79">
        <v>3</v>
      </c>
      <c r="C79">
        <v>3</v>
      </c>
      <c r="D79">
        <v>31.898020200000001</v>
      </c>
      <c r="F79">
        <v>2016</v>
      </c>
      <c r="G79">
        <v>10</v>
      </c>
      <c r="H79">
        <v>9</v>
      </c>
      <c r="I79">
        <v>31.9009897</v>
      </c>
      <c r="K79">
        <v>3</v>
      </c>
      <c r="L79">
        <v>3</v>
      </c>
      <c r="M79">
        <v>30.908062999999999</v>
      </c>
      <c r="O79">
        <v>10</v>
      </c>
      <c r="P79">
        <v>9</v>
      </c>
      <c r="Q79">
        <v>31.093286800000001</v>
      </c>
      <c r="S79">
        <f t="shared" si="2"/>
        <v>-0.98995720000000276</v>
      </c>
      <c r="T79" s="3">
        <f t="shared" si="3"/>
        <v>-3.103506718576856E-2</v>
      </c>
    </row>
    <row r="80" spans="1:20" x14ac:dyDescent="0.2">
      <c r="A80">
        <v>2016</v>
      </c>
      <c r="B80">
        <v>3</v>
      </c>
      <c r="C80">
        <v>4</v>
      </c>
      <c r="D80">
        <v>32.284997099999998</v>
      </c>
      <c r="F80">
        <v>2016</v>
      </c>
      <c r="G80">
        <v>10</v>
      </c>
      <c r="H80">
        <v>8</v>
      </c>
      <c r="I80">
        <v>32.283980499999998</v>
      </c>
      <c r="K80">
        <v>3</v>
      </c>
      <c r="L80">
        <v>4</v>
      </c>
      <c r="M80">
        <v>31.293153100000001</v>
      </c>
      <c r="O80">
        <v>10</v>
      </c>
      <c r="P80">
        <v>8</v>
      </c>
      <c r="Q80">
        <v>31.480274999999999</v>
      </c>
      <c r="S80">
        <f t="shared" si="2"/>
        <v>-0.99184399999999684</v>
      </c>
      <c r="T80" s="3">
        <f t="shared" si="3"/>
        <v>-3.072151429742569E-2</v>
      </c>
    </row>
    <row r="81" spans="1:20" x14ac:dyDescent="0.2">
      <c r="A81">
        <v>2016</v>
      </c>
      <c r="B81">
        <v>3</v>
      </c>
      <c r="C81">
        <v>5</v>
      </c>
      <c r="D81">
        <v>32.6739727</v>
      </c>
      <c r="F81">
        <v>2016</v>
      </c>
      <c r="G81">
        <v>10</v>
      </c>
      <c r="H81">
        <v>7</v>
      </c>
      <c r="I81">
        <v>32.667030199999999</v>
      </c>
      <c r="K81">
        <v>3</v>
      </c>
      <c r="L81">
        <v>5</v>
      </c>
      <c r="M81">
        <v>31.680428800000001</v>
      </c>
      <c r="O81">
        <v>10</v>
      </c>
      <c r="P81">
        <v>7</v>
      </c>
      <c r="Q81">
        <v>31.869342700000001</v>
      </c>
      <c r="S81">
        <f t="shared" si="2"/>
        <v>-0.99354389999999881</v>
      </c>
      <c r="T81" s="3">
        <f t="shared" si="3"/>
        <v>-3.0407808353221731E-2</v>
      </c>
    </row>
    <row r="82" spans="1:20" x14ac:dyDescent="0.2">
      <c r="A82">
        <v>2016</v>
      </c>
      <c r="B82">
        <v>3</v>
      </c>
      <c r="C82">
        <v>6</v>
      </c>
      <c r="D82">
        <v>33.063008699999997</v>
      </c>
      <c r="F82">
        <v>2016</v>
      </c>
      <c r="G82">
        <v>10</v>
      </c>
      <c r="H82">
        <v>6</v>
      </c>
      <c r="I82">
        <v>33.052002399999999</v>
      </c>
      <c r="K82">
        <v>3</v>
      </c>
      <c r="L82">
        <v>6</v>
      </c>
      <c r="M82">
        <v>32.069732500000001</v>
      </c>
      <c r="O82">
        <v>10</v>
      </c>
      <c r="P82">
        <v>6</v>
      </c>
      <c r="Q82">
        <v>32.260398700000003</v>
      </c>
      <c r="S82">
        <f t="shared" si="2"/>
        <v>-0.99327619999999683</v>
      </c>
      <c r="T82" s="3">
        <f t="shared" si="3"/>
        <v>-3.00419181149717E-2</v>
      </c>
    </row>
    <row r="83" spans="1:20" x14ac:dyDescent="0.2">
      <c r="A83">
        <v>2016</v>
      </c>
      <c r="B83">
        <v>3</v>
      </c>
      <c r="C83">
        <v>7</v>
      </c>
      <c r="D83">
        <v>33.455007999999999</v>
      </c>
      <c r="F83">
        <v>2016</v>
      </c>
      <c r="G83">
        <v>10</v>
      </c>
      <c r="H83">
        <v>5</v>
      </c>
      <c r="I83">
        <v>33.437978600000001</v>
      </c>
      <c r="K83">
        <v>3</v>
      </c>
      <c r="L83">
        <v>7</v>
      </c>
      <c r="M83">
        <v>32.460972400000003</v>
      </c>
      <c r="O83">
        <v>10</v>
      </c>
      <c r="P83">
        <v>5</v>
      </c>
      <c r="Q83">
        <v>32.653282799999999</v>
      </c>
      <c r="S83">
        <f t="shared" si="2"/>
        <v>-0.99403559999999658</v>
      </c>
      <c r="T83" s="3">
        <f t="shared" si="3"/>
        <v>-2.9712609843046415E-2</v>
      </c>
    </row>
    <row r="84" spans="1:20" x14ac:dyDescent="0.2">
      <c r="A84">
        <v>2016</v>
      </c>
      <c r="B84">
        <v>3</v>
      </c>
      <c r="C84">
        <v>8</v>
      </c>
      <c r="D84">
        <v>33.8469938</v>
      </c>
      <c r="F84">
        <v>2016</v>
      </c>
      <c r="G84">
        <v>10</v>
      </c>
      <c r="H84">
        <v>4</v>
      </c>
      <c r="I84">
        <v>33.824989700000003</v>
      </c>
      <c r="K84">
        <v>3</v>
      </c>
      <c r="L84">
        <v>8</v>
      </c>
      <c r="M84">
        <v>32.8539873</v>
      </c>
      <c r="O84">
        <v>10</v>
      </c>
      <c r="P84">
        <v>4</v>
      </c>
      <c r="Q84">
        <v>33.047901000000003</v>
      </c>
      <c r="S84">
        <f t="shared" si="2"/>
        <v>-0.9930064999999999</v>
      </c>
      <c r="T84" s="3">
        <f t="shared" si="3"/>
        <v>-2.9338100330789197E-2</v>
      </c>
    </row>
    <row r="85" spans="1:20" x14ac:dyDescent="0.2">
      <c r="A85">
        <v>2016</v>
      </c>
      <c r="B85">
        <v>3</v>
      </c>
      <c r="C85">
        <v>9</v>
      </c>
      <c r="D85">
        <v>34.240024099999999</v>
      </c>
      <c r="F85">
        <v>2016</v>
      </c>
      <c r="G85">
        <v>10</v>
      </c>
      <c r="H85">
        <v>3</v>
      </c>
      <c r="I85">
        <v>34.212998399999996</v>
      </c>
      <c r="K85">
        <v>3</v>
      </c>
      <c r="L85">
        <v>9</v>
      </c>
      <c r="M85">
        <v>33.248750999999999</v>
      </c>
      <c r="O85">
        <v>10</v>
      </c>
      <c r="P85">
        <v>3</v>
      </c>
      <c r="Q85">
        <v>33.444089599999998</v>
      </c>
      <c r="S85">
        <f t="shared" si="2"/>
        <v>-0.9912731000000008</v>
      </c>
      <c r="T85" s="3">
        <f t="shared" si="3"/>
        <v>-2.8950712683639752E-2</v>
      </c>
    </row>
    <row r="86" spans="1:20" x14ac:dyDescent="0.2">
      <c r="A86">
        <v>2016</v>
      </c>
      <c r="B86">
        <v>3</v>
      </c>
      <c r="C86">
        <v>10</v>
      </c>
      <c r="D86">
        <v>34.6339927</v>
      </c>
      <c r="F86">
        <v>2016</v>
      </c>
      <c r="G86">
        <v>10</v>
      </c>
      <c r="H86">
        <v>2</v>
      </c>
      <c r="I86">
        <v>34.601966699999998</v>
      </c>
      <c r="K86">
        <v>3</v>
      </c>
      <c r="L86">
        <v>10</v>
      </c>
      <c r="M86">
        <v>33.645099500000001</v>
      </c>
      <c r="O86">
        <v>10</v>
      </c>
      <c r="P86">
        <v>2</v>
      </c>
      <c r="Q86">
        <v>33.841819899999997</v>
      </c>
      <c r="S86">
        <f t="shared" si="2"/>
        <v>-0.98889319999999969</v>
      </c>
      <c r="T86" s="3">
        <f t="shared" si="3"/>
        <v>-2.8552676804138716E-2</v>
      </c>
    </row>
    <row r="87" spans="1:20" x14ac:dyDescent="0.2">
      <c r="A87">
        <v>2016</v>
      </c>
      <c r="B87">
        <v>3</v>
      </c>
      <c r="C87">
        <v>11</v>
      </c>
      <c r="D87">
        <v>35.029001800000003</v>
      </c>
      <c r="F87">
        <v>2016</v>
      </c>
      <c r="G87">
        <v>10</v>
      </c>
      <c r="H87">
        <v>1</v>
      </c>
      <c r="I87">
        <v>34.991996100000001</v>
      </c>
      <c r="K87">
        <v>3</v>
      </c>
      <c r="L87">
        <v>11</v>
      </c>
      <c r="M87">
        <v>34.042866400000001</v>
      </c>
      <c r="O87">
        <v>10</v>
      </c>
      <c r="P87">
        <v>1</v>
      </c>
      <c r="Q87">
        <v>34.240925099999998</v>
      </c>
      <c r="S87">
        <f t="shared" si="2"/>
        <v>-0.98613540000000199</v>
      </c>
      <c r="T87" s="3">
        <f t="shared" si="3"/>
        <v>-2.8151969777226192E-2</v>
      </c>
    </row>
    <row r="88" spans="1:20" x14ac:dyDescent="0.2">
      <c r="A88">
        <v>2016</v>
      </c>
      <c r="B88">
        <v>3</v>
      </c>
      <c r="C88">
        <v>12</v>
      </c>
      <c r="D88">
        <v>35.425015100000003</v>
      </c>
      <c r="F88">
        <v>2016</v>
      </c>
      <c r="G88">
        <v>9</v>
      </c>
      <c r="H88">
        <v>30</v>
      </c>
      <c r="I88">
        <v>35.381995500000002</v>
      </c>
      <c r="K88">
        <v>3</v>
      </c>
      <c r="L88">
        <v>12</v>
      </c>
      <c r="M88">
        <v>34.441951899999999</v>
      </c>
      <c r="O88">
        <v>9</v>
      </c>
      <c r="P88">
        <v>30</v>
      </c>
      <c r="Q88">
        <v>34.641165399999998</v>
      </c>
      <c r="S88">
        <f t="shared" si="2"/>
        <v>-0.98306320000000369</v>
      </c>
      <c r="T88" s="3">
        <f t="shared" si="3"/>
        <v>-2.7750537218543165E-2</v>
      </c>
    </row>
    <row r="89" spans="1:20" x14ac:dyDescent="0.2">
      <c r="A89">
        <v>2016</v>
      </c>
      <c r="B89">
        <v>3</v>
      </c>
      <c r="C89">
        <v>13</v>
      </c>
      <c r="D89">
        <v>35.821006599999997</v>
      </c>
      <c r="F89">
        <v>2016</v>
      </c>
      <c r="G89">
        <v>9</v>
      </c>
      <c r="H89">
        <v>29</v>
      </c>
      <c r="I89">
        <v>35.772971300000002</v>
      </c>
      <c r="K89">
        <v>3</v>
      </c>
      <c r="L89">
        <v>13</v>
      </c>
      <c r="M89">
        <v>34.8422549</v>
      </c>
      <c r="O89">
        <v>9</v>
      </c>
      <c r="P89">
        <v>29</v>
      </c>
      <c r="Q89">
        <v>35.042577100000003</v>
      </c>
      <c r="S89">
        <f t="shared" si="2"/>
        <v>-0.97875169999999656</v>
      </c>
      <c r="T89" s="3">
        <f t="shared" si="3"/>
        <v>-2.7323400230746073E-2</v>
      </c>
    </row>
    <row r="90" spans="1:20" x14ac:dyDescent="0.2">
      <c r="A90">
        <v>2016</v>
      </c>
      <c r="B90">
        <v>3</v>
      </c>
      <c r="C90">
        <v>14</v>
      </c>
      <c r="D90">
        <v>36.216994900000003</v>
      </c>
      <c r="F90">
        <v>2016</v>
      </c>
      <c r="G90">
        <v>9</v>
      </c>
      <c r="H90">
        <v>28</v>
      </c>
      <c r="I90">
        <v>36.164033799999999</v>
      </c>
      <c r="K90">
        <v>3</v>
      </c>
      <c r="L90">
        <v>14</v>
      </c>
      <c r="M90">
        <v>35.243602299999999</v>
      </c>
      <c r="O90">
        <v>9</v>
      </c>
      <c r="P90">
        <v>28</v>
      </c>
      <c r="Q90">
        <v>35.444986299999997</v>
      </c>
      <c r="S90">
        <f t="shared" si="2"/>
        <v>-0.97339260000000394</v>
      </c>
      <c r="T90" s="3">
        <f t="shared" si="3"/>
        <v>-2.6876680483504275E-2</v>
      </c>
    </row>
    <row r="91" spans="1:20" x14ac:dyDescent="0.2">
      <c r="A91">
        <v>2016</v>
      </c>
      <c r="B91">
        <v>3</v>
      </c>
      <c r="C91">
        <v>15</v>
      </c>
      <c r="D91">
        <v>36.613998299999999</v>
      </c>
      <c r="F91">
        <v>2016</v>
      </c>
      <c r="G91">
        <v>9</v>
      </c>
      <c r="H91">
        <v>27</v>
      </c>
      <c r="I91">
        <v>36.5549885</v>
      </c>
      <c r="K91">
        <v>3</v>
      </c>
      <c r="L91">
        <v>15</v>
      </c>
      <c r="M91">
        <v>35.645888399999997</v>
      </c>
      <c r="O91">
        <v>9</v>
      </c>
      <c r="P91">
        <v>27</v>
      </c>
      <c r="Q91">
        <v>35.8482159</v>
      </c>
      <c r="S91">
        <f t="shared" si="2"/>
        <v>-0.96810990000000174</v>
      </c>
      <c r="T91" s="3">
        <f t="shared" si="3"/>
        <v>-2.6440977357012709E-2</v>
      </c>
    </row>
    <row r="92" spans="1:20" x14ac:dyDescent="0.2">
      <c r="A92">
        <v>2016</v>
      </c>
      <c r="B92">
        <v>3</v>
      </c>
      <c r="C92">
        <v>16</v>
      </c>
      <c r="D92">
        <v>37.010975600000002</v>
      </c>
      <c r="F92">
        <v>2016</v>
      </c>
      <c r="G92">
        <v>9</v>
      </c>
      <c r="H92">
        <v>26</v>
      </c>
      <c r="I92">
        <v>36.946999300000002</v>
      </c>
      <c r="K92">
        <v>3</v>
      </c>
      <c r="L92">
        <v>16</v>
      </c>
      <c r="M92">
        <v>36.049005800000003</v>
      </c>
      <c r="O92">
        <v>9</v>
      </c>
      <c r="P92">
        <v>26</v>
      </c>
      <c r="Q92">
        <v>36.252156399999997</v>
      </c>
      <c r="S92">
        <f t="shared" si="2"/>
        <v>-0.96196979999999854</v>
      </c>
      <c r="T92" s="3">
        <f t="shared" si="3"/>
        <v>-2.5991473729214488E-2</v>
      </c>
    </row>
    <row r="93" spans="1:20" x14ac:dyDescent="0.2">
      <c r="A93">
        <v>2016</v>
      </c>
      <c r="B93">
        <v>3</v>
      </c>
      <c r="C93">
        <v>17</v>
      </c>
      <c r="D93">
        <v>37.409027500000001</v>
      </c>
      <c r="F93">
        <v>2016</v>
      </c>
      <c r="G93">
        <v>9</v>
      </c>
      <c r="H93">
        <v>25</v>
      </c>
      <c r="I93">
        <v>37.339019999999998</v>
      </c>
      <c r="K93">
        <v>3</v>
      </c>
      <c r="L93">
        <v>17</v>
      </c>
      <c r="M93">
        <v>36.4528447</v>
      </c>
      <c r="O93">
        <v>9</v>
      </c>
      <c r="P93">
        <v>25</v>
      </c>
      <c r="Q93">
        <v>36.656696199999999</v>
      </c>
      <c r="S93">
        <f t="shared" si="2"/>
        <v>-0.95618280000000055</v>
      </c>
      <c r="T93" s="3">
        <f t="shared" si="3"/>
        <v>-2.5560215378493883E-2</v>
      </c>
    </row>
    <row r="94" spans="1:20" x14ac:dyDescent="0.2">
      <c r="A94">
        <v>2016</v>
      </c>
      <c r="B94">
        <v>3</v>
      </c>
      <c r="C94">
        <v>18</v>
      </c>
      <c r="D94">
        <v>37.8060148</v>
      </c>
      <c r="F94">
        <v>2016</v>
      </c>
      <c r="G94">
        <v>9</v>
      </c>
      <c r="H94">
        <v>24</v>
      </c>
      <c r="I94">
        <v>37.7309968</v>
      </c>
      <c r="K94">
        <v>3</v>
      </c>
      <c r="L94">
        <v>18</v>
      </c>
      <c r="M94">
        <v>36.857293599999998</v>
      </c>
      <c r="O94">
        <v>9</v>
      </c>
      <c r="P94">
        <v>24</v>
      </c>
      <c r="Q94">
        <v>37.061721499999997</v>
      </c>
      <c r="S94">
        <f t="shared" si="2"/>
        <v>-0.94872120000000137</v>
      </c>
      <c r="T94" s="3">
        <f t="shared" si="3"/>
        <v>-2.5094451372854071E-2</v>
      </c>
    </row>
    <row r="95" spans="1:20" x14ac:dyDescent="0.2">
      <c r="A95">
        <v>2016</v>
      </c>
      <c r="B95">
        <v>3</v>
      </c>
      <c r="C95">
        <v>19</v>
      </c>
      <c r="D95">
        <v>38.203033300000001</v>
      </c>
      <c r="F95">
        <v>2016</v>
      </c>
      <c r="G95">
        <v>9</v>
      </c>
      <c r="H95">
        <v>23</v>
      </c>
      <c r="I95">
        <v>38.1220006</v>
      </c>
      <c r="K95">
        <v>3</v>
      </c>
      <c r="L95">
        <v>19</v>
      </c>
      <c r="M95">
        <v>37.262094300000001</v>
      </c>
      <c r="O95">
        <v>9</v>
      </c>
      <c r="P95">
        <v>23</v>
      </c>
      <c r="Q95">
        <v>37.4671162</v>
      </c>
      <c r="S95">
        <f t="shared" si="2"/>
        <v>-0.94093900000000019</v>
      </c>
      <c r="T95" s="3">
        <f t="shared" si="3"/>
        <v>-2.4629955234470875E-2</v>
      </c>
    </row>
    <row r="96" spans="1:20" x14ac:dyDescent="0.2">
      <c r="A96">
        <v>2016</v>
      </c>
      <c r="B96">
        <v>3</v>
      </c>
      <c r="C96">
        <v>20</v>
      </c>
      <c r="D96">
        <v>38.600029499999998</v>
      </c>
      <c r="F96">
        <v>2016</v>
      </c>
      <c r="G96">
        <v>9</v>
      </c>
      <c r="H96">
        <v>22</v>
      </c>
      <c r="I96">
        <v>38.5140113</v>
      </c>
      <c r="K96">
        <v>3</v>
      </c>
      <c r="L96">
        <v>20</v>
      </c>
      <c r="M96">
        <v>37.667345400000002</v>
      </c>
      <c r="O96">
        <v>9</v>
      </c>
      <c r="P96">
        <v>22</v>
      </c>
      <c r="Q96">
        <v>37.8726889</v>
      </c>
      <c r="S96">
        <f t="shared" si="2"/>
        <v>-0.93268409999999591</v>
      </c>
      <c r="T96" s="3">
        <f t="shared" si="3"/>
        <v>-2.4162782051759726E-2</v>
      </c>
    </row>
    <row r="97" spans="1:20" x14ac:dyDescent="0.2">
      <c r="A97">
        <v>2016</v>
      </c>
      <c r="B97">
        <v>3</v>
      </c>
      <c r="C97">
        <v>21</v>
      </c>
      <c r="D97">
        <v>38.995989999999999</v>
      </c>
      <c r="F97">
        <v>2016</v>
      </c>
      <c r="G97">
        <v>9</v>
      </c>
      <c r="H97">
        <v>21</v>
      </c>
      <c r="I97">
        <v>38.905002199999998</v>
      </c>
      <c r="K97">
        <v>3</v>
      </c>
      <c r="L97">
        <v>21</v>
      </c>
      <c r="M97">
        <v>38.072710800000003</v>
      </c>
      <c r="O97">
        <v>9</v>
      </c>
      <c r="P97">
        <v>21</v>
      </c>
      <c r="Q97">
        <v>38.278390199999997</v>
      </c>
      <c r="S97">
        <f t="shared" si="2"/>
        <v>-0.92327919999999608</v>
      </c>
      <c r="T97" s="3">
        <f t="shared" si="3"/>
        <v>-2.3676260046225167E-2</v>
      </c>
    </row>
    <row r="98" spans="1:20" x14ac:dyDescent="0.2">
      <c r="A98">
        <v>2016</v>
      </c>
      <c r="B98">
        <v>3</v>
      </c>
      <c r="C98">
        <v>22</v>
      </c>
      <c r="D98">
        <v>39.392992399999997</v>
      </c>
      <c r="F98">
        <v>2016</v>
      </c>
      <c r="G98">
        <v>9</v>
      </c>
      <c r="H98">
        <v>20</v>
      </c>
      <c r="I98">
        <v>39.296011300000004</v>
      </c>
      <c r="K98">
        <v>3</v>
      </c>
      <c r="L98">
        <v>22</v>
      </c>
      <c r="M98">
        <v>38.4781397</v>
      </c>
      <c r="O98">
        <v>9</v>
      </c>
      <c r="P98">
        <v>20</v>
      </c>
      <c r="Q98">
        <v>38.684095800000001</v>
      </c>
      <c r="S98">
        <f t="shared" si="2"/>
        <v>-0.9148526999999973</v>
      </c>
      <c r="T98" s="3">
        <f t="shared" si="3"/>
        <v>-2.3223742200402055E-2</v>
      </c>
    </row>
    <row r="99" spans="1:20" x14ac:dyDescent="0.2">
      <c r="A99">
        <v>2016</v>
      </c>
      <c r="B99">
        <v>3</v>
      </c>
      <c r="C99">
        <v>23</v>
      </c>
      <c r="D99">
        <v>39.788016599999999</v>
      </c>
      <c r="F99">
        <v>2016</v>
      </c>
      <c r="G99">
        <v>9</v>
      </c>
      <c r="H99">
        <v>19</v>
      </c>
      <c r="I99">
        <v>39.686014900000004</v>
      </c>
      <c r="K99">
        <v>3</v>
      </c>
      <c r="L99">
        <v>23</v>
      </c>
      <c r="M99">
        <v>38.883579900000001</v>
      </c>
      <c r="O99">
        <v>9</v>
      </c>
      <c r="P99">
        <v>19</v>
      </c>
      <c r="Q99">
        <v>39.089604799999996</v>
      </c>
      <c r="S99">
        <f t="shared" si="2"/>
        <v>-0.90443669999999798</v>
      </c>
      <c r="T99" s="3">
        <f t="shared" si="3"/>
        <v>-2.2731384403815644E-2</v>
      </c>
    </row>
    <row r="100" spans="1:20" x14ac:dyDescent="0.2">
      <c r="A100">
        <v>2016</v>
      </c>
      <c r="B100">
        <v>3</v>
      </c>
      <c r="C100">
        <v>24</v>
      </c>
      <c r="D100">
        <v>40.182997200000003</v>
      </c>
      <c r="F100">
        <v>2016</v>
      </c>
      <c r="G100">
        <v>9</v>
      </c>
      <c r="H100">
        <v>18</v>
      </c>
      <c r="I100">
        <v>40.075014299999999</v>
      </c>
      <c r="K100">
        <v>3</v>
      </c>
      <c r="L100">
        <v>24</v>
      </c>
      <c r="M100">
        <v>39.288756100000001</v>
      </c>
      <c r="O100">
        <v>9</v>
      </c>
      <c r="P100">
        <v>18</v>
      </c>
      <c r="Q100">
        <v>39.494860299999999</v>
      </c>
      <c r="S100">
        <f t="shared" si="2"/>
        <v>-0.89424110000000212</v>
      </c>
      <c r="T100" s="3">
        <f t="shared" si="3"/>
        <v>-2.2254216019505932E-2</v>
      </c>
    </row>
    <row r="101" spans="1:20" x14ac:dyDescent="0.2">
      <c r="A101">
        <v>2016</v>
      </c>
      <c r="B101">
        <v>3</v>
      </c>
      <c r="C101">
        <v>25</v>
      </c>
      <c r="D101">
        <v>40.578027900000002</v>
      </c>
      <c r="F101">
        <v>2016</v>
      </c>
      <c r="G101">
        <v>9</v>
      </c>
      <c r="H101">
        <v>17</v>
      </c>
      <c r="I101">
        <v>40.4639892</v>
      </c>
      <c r="K101">
        <v>3</v>
      </c>
      <c r="L101">
        <v>25</v>
      </c>
      <c r="M101">
        <v>39.693758500000001</v>
      </c>
      <c r="O101">
        <v>9</v>
      </c>
      <c r="P101">
        <v>17</v>
      </c>
      <c r="Q101">
        <v>39.899728699999997</v>
      </c>
      <c r="S101">
        <f t="shared" si="2"/>
        <v>-0.88426940000000087</v>
      </c>
      <c r="T101" s="3">
        <f t="shared" si="3"/>
        <v>-2.1791827887229602E-2</v>
      </c>
    </row>
    <row r="102" spans="1:20" x14ac:dyDescent="0.2">
      <c r="A102">
        <v>2016</v>
      </c>
      <c r="B102">
        <v>3</v>
      </c>
      <c r="C102">
        <v>26</v>
      </c>
      <c r="D102">
        <v>40.971003600000003</v>
      </c>
      <c r="F102">
        <v>2016</v>
      </c>
      <c r="G102">
        <v>9</v>
      </c>
      <c r="H102">
        <v>16</v>
      </c>
      <c r="I102">
        <v>40.851972500000002</v>
      </c>
      <c r="K102">
        <v>3</v>
      </c>
      <c r="L102">
        <v>26</v>
      </c>
      <c r="M102">
        <v>40.098230000000001</v>
      </c>
      <c r="O102">
        <v>9</v>
      </c>
      <c r="P102">
        <v>16</v>
      </c>
      <c r="Q102">
        <v>40.3040734</v>
      </c>
      <c r="S102">
        <f t="shared" si="2"/>
        <v>-0.87277360000000215</v>
      </c>
      <c r="T102" s="3">
        <f t="shared" si="3"/>
        <v>-2.1302226533694235E-2</v>
      </c>
    </row>
    <row r="103" spans="1:20" x14ac:dyDescent="0.2">
      <c r="A103">
        <v>2016</v>
      </c>
      <c r="B103">
        <v>3</v>
      </c>
      <c r="C103">
        <v>27</v>
      </c>
      <c r="D103">
        <v>41.3639674</v>
      </c>
      <c r="F103">
        <v>2016</v>
      </c>
      <c r="G103">
        <v>9</v>
      </c>
      <c r="H103">
        <v>15</v>
      </c>
      <c r="I103">
        <v>41.238964899999999</v>
      </c>
      <c r="K103">
        <v>3</v>
      </c>
      <c r="L103">
        <v>27</v>
      </c>
      <c r="M103">
        <v>40.502181499999999</v>
      </c>
      <c r="O103">
        <v>9</v>
      </c>
      <c r="P103">
        <v>15</v>
      </c>
      <c r="Q103">
        <v>40.707754100000002</v>
      </c>
      <c r="S103">
        <f t="shared" si="2"/>
        <v>-0.86178590000000099</v>
      </c>
      <c r="T103" s="3">
        <f t="shared" si="3"/>
        <v>-2.0834217657757871E-2</v>
      </c>
    </row>
    <row r="104" spans="1:20" x14ac:dyDescent="0.2">
      <c r="A104">
        <v>2016</v>
      </c>
      <c r="B104">
        <v>3</v>
      </c>
      <c r="C104">
        <v>28</v>
      </c>
      <c r="D104">
        <v>41.755017700000003</v>
      </c>
      <c r="F104">
        <v>2016</v>
      </c>
      <c r="G104">
        <v>9</v>
      </c>
      <c r="H104">
        <v>14</v>
      </c>
      <c r="I104">
        <v>41.625962799999996</v>
      </c>
      <c r="K104">
        <v>3</v>
      </c>
      <c r="L104">
        <v>28</v>
      </c>
      <c r="M104">
        <v>40.905547900000002</v>
      </c>
      <c r="O104">
        <v>9</v>
      </c>
      <c r="P104">
        <v>14</v>
      </c>
      <c r="Q104">
        <v>41.110702799999999</v>
      </c>
      <c r="S104">
        <f t="shared" si="2"/>
        <v>-0.84946980000000138</v>
      </c>
      <c r="T104" s="3">
        <f t="shared" si="3"/>
        <v>-2.0344136987397357E-2</v>
      </c>
    </row>
    <row r="105" spans="1:20" x14ac:dyDescent="0.2">
      <c r="A105">
        <v>2016</v>
      </c>
      <c r="B105">
        <v>3</v>
      </c>
      <c r="C105">
        <v>29</v>
      </c>
      <c r="D105">
        <v>42.145992300000003</v>
      </c>
      <c r="F105">
        <v>2016</v>
      </c>
      <c r="G105">
        <v>9</v>
      </c>
      <c r="H105">
        <v>13</v>
      </c>
      <c r="I105">
        <v>42.010979300000002</v>
      </c>
      <c r="K105">
        <v>3</v>
      </c>
      <c r="L105">
        <v>29</v>
      </c>
      <c r="M105">
        <v>41.308033700000003</v>
      </c>
      <c r="O105">
        <v>9</v>
      </c>
      <c r="P105">
        <v>13</v>
      </c>
      <c r="Q105">
        <v>41.512696599999998</v>
      </c>
      <c r="S105">
        <f t="shared" si="2"/>
        <v>-0.83795860000000033</v>
      </c>
      <c r="T105" s="3">
        <f t="shared" si="3"/>
        <v>-1.9882284275935774E-2</v>
      </c>
    </row>
    <row r="106" spans="1:20" x14ac:dyDescent="0.2">
      <c r="A106">
        <v>2016</v>
      </c>
      <c r="B106">
        <v>3</v>
      </c>
      <c r="C106">
        <v>30</v>
      </c>
      <c r="D106">
        <v>42.534964299999999</v>
      </c>
      <c r="F106">
        <v>2016</v>
      </c>
      <c r="G106">
        <v>9</v>
      </c>
      <c r="H106">
        <v>12</v>
      </c>
      <c r="I106">
        <v>42.395004399999998</v>
      </c>
      <c r="K106">
        <v>3</v>
      </c>
      <c r="L106">
        <v>30</v>
      </c>
      <c r="M106">
        <v>41.709642500000001</v>
      </c>
      <c r="O106">
        <v>9</v>
      </c>
      <c r="P106">
        <v>12</v>
      </c>
      <c r="Q106">
        <v>41.9137378</v>
      </c>
      <c r="S106">
        <f t="shared" si="2"/>
        <v>-0.82532179999999755</v>
      </c>
      <c r="T106" s="3">
        <f t="shared" si="3"/>
        <v>-1.940337352064023E-2</v>
      </c>
    </row>
    <row r="107" spans="1:20" x14ac:dyDescent="0.2">
      <c r="A107">
        <v>2016</v>
      </c>
      <c r="B107">
        <v>3</v>
      </c>
      <c r="C107">
        <v>31</v>
      </c>
      <c r="D107">
        <v>42.923009700000001</v>
      </c>
      <c r="F107">
        <v>2016</v>
      </c>
      <c r="G107">
        <v>9</v>
      </c>
      <c r="H107">
        <v>11</v>
      </c>
      <c r="I107">
        <v>42.777022500000001</v>
      </c>
      <c r="K107">
        <v>3</v>
      </c>
      <c r="L107">
        <v>31</v>
      </c>
      <c r="M107">
        <v>42.110223300000001</v>
      </c>
      <c r="O107">
        <v>9</v>
      </c>
      <c r="P107">
        <v>11</v>
      </c>
      <c r="Q107">
        <v>42.313673000000001</v>
      </c>
      <c r="S107">
        <f t="shared" si="2"/>
        <v>-0.81278640000000024</v>
      </c>
      <c r="T107" s="3">
        <f t="shared" si="3"/>
        <v>-1.8935913527051675E-2</v>
      </c>
    </row>
    <row r="108" spans="1:20" x14ac:dyDescent="0.2">
      <c r="A108">
        <v>2016</v>
      </c>
      <c r="B108">
        <v>4</v>
      </c>
      <c r="C108">
        <v>1</v>
      </c>
      <c r="D108">
        <v>43.309971400000002</v>
      </c>
      <c r="F108">
        <v>2016</v>
      </c>
      <c r="G108">
        <v>9</v>
      </c>
      <c r="H108">
        <v>10</v>
      </c>
      <c r="I108">
        <v>43.158977</v>
      </c>
      <c r="K108">
        <v>4</v>
      </c>
      <c r="L108">
        <v>1</v>
      </c>
      <c r="M108">
        <v>42.509620900000002</v>
      </c>
      <c r="O108">
        <v>9</v>
      </c>
      <c r="P108">
        <v>10</v>
      </c>
      <c r="Q108">
        <v>42.712344999999999</v>
      </c>
      <c r="S108">
        <f t="shared" si="2"/>
        <v>-0.80035050000000041</v>
      </c>
      <c r="T108" s="3">
        <f t="shared" si="3"/>
        <v>-1.8479589667888822E-2</v>
      </c>
    </row>
    <row r="109" spans="1:20" x14ac:dyDescent="0.2">
      <c r="A109">
        <v>2016</v>
      </c>
      <c r="B109">
        <v>4</v>
      </c>
      <c r="C109">
        <v>2</v>
      </c>
      <c r="D109">
        <v>43.694974799999997</v>
      </c>
      <c r="F109">
        <v>2016</v>
      </c>
      <c r="G109">
        <v>9</v>
      </c>
      <c r="H109">
        <v>9</v>
      </c>
      <c r="I109">
        <v>43.5389871</v>
      </c>
      <c r="K109">
        <v>4</v>
      </c>
      <c r="L109">
        <v>2</v>
      </c>
      <c r="M109">
        <v>42.907832200000001</v>
      </c>
      <c r="O109">
        <v>9</v>
      </c>
      <c r="P109">
        <v>9</v>
      </c>
      <c r="Q109">
        <v>43.109591799999997</v>
      </c>
      <c r="S109">
        <f t="shared" si="2"/>
        <v>-0.7871425999999957</v>
      </c>
      <c r="T109" s="3">
        <f t="shared" si="3"/>
        <v>-1.8014488018425309E-2</v>
      </c>
    </row>
    <row r="110" spans="1:20" x14ac:dyDescent="0.2">
      <c r="A110">
        <v>2016</v>
      </c>
      <c r="B110">
        <v>4</v>
      </c>
      <c r="C110">
        <v>3</v>
      </c>
      <c r="D110">
        <v>44.0790364</v>
      </c>
      <c r="F110">
        <v>2016</v>
      </c>
      <c r="G110">
        <v>9</v>
      </c>
      <c r="H110">
        <v>8</v>
      </c>
      <c r="I110">
        <v>43.917032599999999</v>
      </c>
      <c r="K110">
        <v>4</v>
      </c>
      <c r="L110">
        <v>3</v>
      </c>
      <c r="M110">
        <v>43.3045385</v>
      </c>
      <c r="O110">
        <v>9</v>
      </c>
      <c r="P110">
        <v>8</v>
      </c>
      <c r="Q110">
        <v>43.505404900000002</v>
      </c>
      <c r="S110">
        <f t="shared" si="2"/>
        <v>-0.77449790000000007</v>
      </c>
      <c r="T110" s="3">
        <f t="shared" si="3"/>
        <v>-1.757066313727312E-2</v>
      </c>
    </row>
    <row r="111" spans="1:20" x14ac:dyDescent="0.2">
      <c r="A111">
        <v>2016</v>
      </c>
      <c r="B111">
        <v>4</v>
      </c>
      <c r="C111">
        <v>4</v>
      </c>
      <c r="D111">
        <v>44.4599878</v>
      </c>
      <c r="F111">
        <v>2016</v>
      </c>
      <c r="G111">
        <v>9</v>
      </c>
      <c r="H111">
        <v>7</v>
      </c>
      <c r="I111">
        <v>44.293973200000003</v>
      </c>
      <c r="K111">
        <v>4</v>
      </c>
      <c r="L111">
        <v>4</v>
      </c>
      <c r="M111">
        <v>43.699808900000001</v>
      </c>
      <c r="O111">
        <v>9</v>
      </c>
      <c r="P111">
        <v>7</v>
      </c>
      <c r="Q111">
        <v>43.899616000000002</v>
      </c>
      <c r="S111">
        <f t="shared" si="2"/>
        <v>-0.76017889999999966</v>
      </c>
      <c r="T111" s="3">
        <f t="shared" si="3"/>
        <v>-1.7098045627443912E-2</v>
      </c>
    </row>
    <row r="112" spans="1:20" x14ac:dyDescent="0.2">
      <c r="A112">
        <v>2016</v>
      </c>
      <c r="B112">
        <v>4</v>
      </c>
      <c r="C112">
        <v>5</v>
      </c>
      <c r="D112">
        <v>44.841017100000002</v>
      </c>
      <c r="F112">
        <v>2016</v>
      </c>
      <c r="G112">
        <v>9</v>
      </c>
      <c r="H112">
        <v>6</v>
      </c>
      <c r="I112">
        <v>44.669965099999999</v>
      </c>
      <c r="K112">
        <v>4</v>
      </c>
      <c r="L112">
        <v>5</v>
      </c>
      <c r="M112">
        <v>44.093474200000003</v>
      </c>
      <c r="O112">
        <v>9</v>
      </c>
      <c r="P112">
        <v>6</v>
      </c>
      <c r="Q112">
        <v>44.292132100000003</v>
      </c>
      <c r="S112">
        <f t="shared" si="2"/>
        <v>-0.74754289999999912</v>
      </c>
      <c r="T112" s="3">
        <f t="shared" si="3"/>
        <v>-1.6670962175833408E-2</v>
      </c>
    </row>
    <row r="113" spans="1:20" x14ac:dyDescent="0.2">
      <c r="A113">
        <v>2016</v>
      </c>
      <c r="B113">
        <v>4</v>
      </c>
      <c r="C113">
        <v>6</v>
      </c>
      <c r="D113">
        <v>45.218970400000003</v>
      </c>
      <c r="F113">
        <v>2016</v>
      </c>
      <c r="G113">
        <v>9</v>
      </c>
      <c r="H113">
        <v>5</v>
      </c>
      <c r="I113">
        <v>45.042978900000001</v>
      </c>
      <c r="K113">
        <v>4</v>
      </c>
      <c r="L113">
        <v>6</v>
      </c>
      <c r="M113">
        <v>44.485360399999998</v>
      </c>
      <c r="O113">
        <v>9</v>
      </c>
      <c r="P113">
        <v>5</v>
      </c>
      <c r="Q113">
        <v>44.682856999999998</v>
      </c>
      <c r="S113">
        <f t="shared" si="2"/>
        <v>-0.73361000000000587</v>
      </c>
      <c r="T113" s="3">
        <f t="shared" si="3"/>
        <v>-1.6223500745607553E-2</v>
      </c>
    </row>
    <row r="114" spans="1:20" x14ac:dyDescent="0.2">
      <c r="A114">
        <v>2016</v>
      </c>
      <c r="B114">
        <v>4</v>
      </c>
      <c r="C114">
        <v>7</v>
      </c>
      <c r="D114">
        <v>45.5950311</v>
      </c>
      <c r="F114">
        <v>2016</v>
      </c>
      <c r="G114">
        <v>9</v>
      </c>
      <c r="H114">
        <v>4</v>
      </c>
      <c r="I114">
        <v>45.414033199999999</v>
      </c>
      <c r="K114">
        <v>4</v>
      </c>
      <c r="L114">
        <v>7</v>
      </c>
      <c r="M114">
        <v>44.875369300000003</v>
      </c>
      <c r="O114">
        <v>9</v>
      </c>
      <c r="P114">
        <v>4</v>
      </c>
      <c r="Q114">
        <v>45.071529499999997</v>
      </c>
      <c r="S114">
        <f t="shared" si="2"/>
        <v>-0.71966179999999724</v>
      </c>
      <c r="T114" s="3">
        <f t="shared" si="3"/>
        <v>-1.5783776930025983E-2</v>
      </c>
    </row>
    <row r="115" spans="1:20" x14ac:dyDescent="0.2">
      <c r="A115">
        <v>2016</v>
      </c>
      <c r="B115">
        <v>4</v>
      </c>
      <c r="C115">
        <v>8</v>
      </c>
      <c r="D115">
        <v>45.969012399999997</v>
      </c>
      <c r="F115">
        <v>2016</v>
      </c>
      <c r="G115">
        <v>9</v>
      </c>
      <c r="H115">
        <v>3</v>
      </c>
      <c r="I115">
        <v>45.7840086</v>
      </c>
      <c r="K115">
        <v>4</v>
      </c>
      <c r="L115">
        <v>8</v>
      </c>
      <c r="M115">
        <v>45.263480800000004</v>
      </c>
      <c r="O115">
        <v>9</v>
      </c>
      <c r="P115">
        <v>3</v>
      </c>
      <c r="Q115">
        <v>45.458207100000003</v>
      </c>
      <c r="S115">
        <f t="shared" si="2"/>
        <v>-0.70553159999999338</v>
      </c>
      <c r="T115" s="3">
        <f t="shared" si="3"/>
        <v>-1.534798254660771E-2</v>
      </c>
    </row>
    <row r="116" spans="1:20" x14ac:dyDescent="0.2">
      <c r="A116">
        <v>2016</v>
      </c>
      <c r="B116">
        <v>4</v>
      </c>
      <c r="C116">
        <v>9</v>
      </c>
      <c r="D116">
        <v>46.340971199999998</v>
      </c>
      <c r="F116">
        <v>2016</v>
      </c>
      <c r="G116">
        <v>9</v>
      </c>
      <c r="H116">
        <v>2</v>
      </c>
      <c r="I116">
        <v>46.150996999999997</v>
      </c>
      <c r="K116">
        <v>4</v>
      </c>
      <c r="L116">
        <v>9</v>
      </c>
      <c r="M116">
        <v>45.649427899999999</v>
      </c>
      <c r="O116">
        <v>9</v>
      </c>
      <c r="P116">
        <v>2</v>
      </c>
      <c r="Q116">
        <v>45.842702000000003</v>
      </c>
      <c r="S116">
        <f t="shared" si="2"/>
        <v>-0.69154329999999931</v>
      </c>
      <c r="T116" s="3">
        <f t="shared" si="3"/>
        <v>-1.4922934977245348E-2</v>
      </c>
    </row>
    <row r="117" spans="1:20" x14ac:dyDescent="0.2">
      <c r="A117">
        <v>2016</v>
      </c>
      <c r="B117">
        <v>4</v>
      </c>
      <c r="C117">
        <v>10</v>
      </c>
      <c r="D117">
        <v>46.7109655</v>
      </c>
      <c r="F117">
        <v>2016</v>
      </c>
      <c r="G117">
        <v>9</v>
      </c>
      <c r="H117">
        <v>1</v>
      </c>
      <c r="I117">
        <v>46.517035100000001</v>
      </c>
      <c r="K117">
        <v>4</v>
      </c>
      <c r="L117">
        <v>10</v>
      </c>
      <c r="M117">
        <v>46.033266099999999</v>
      </c>
      <c r="O117">
        <v>9</v>
      </c>
      <c r="P117">
        <v>1</v>
      </c>
      <c r="Q117">
        <v>46.224986399999999</v>
      </c>
      <c r="S117">
        <f t="shared" si="2"/>
        <v>-0.67769940000000162</v>
      </c>
      <c r="T117" s="3">
        <f t="shared" si="3"/>
        <v>-1.4508357785925055E-2</v>
      </c>
    </row>
    <row r="118" spans="1:20" x14ac:dyDescent="0.2">
      <c r="A118">
        <v>2016</v>
      </c>
      <c r="B118">
        <v>4</v>
      </c>
      <c r="C118">
        <v>11</v>
      </c>
      <c r="D118">
        <v>47.077960699999998</v>
      </c>
      <c r="F118">
        <v>2016</v>
      </c>
      <c r="G118">
        <v>8</v>
      </c>
      <c r="H118">
        <v>31</v>
      </c>
      <c r="I118">
        <v>46.880023000000001</v>
      </c>
      <c r="K118">
        <v>4</v>
      </c>
      <c r="L118">
        <v>11</v>
      </c>
      <c r="M118">
        <v>46.4147192</v>
      </c>
      <c r="O118">
        <v>8</v>
      </c>
      <c r="P118">
        <v>31</v>
      </c>
      <c r="Q118">
        <v>46.6047808</v>
      </c>
      <c r="S118">
        <f t="shared" si="2"/>
        <v>-0.66324149999999804</v>
      </c>
      <c r="T118" s="3">
        <f t="shared" si="3"/>
        <v>-1.4088152718135858E-2</v>
      </c>
    </row>
    <row r="119" spans="1:20" x14ac:dyDescent="0.2">
      <c r="A119">
        <v>2016</v>
      </c>
      <c r="B119">
        <v>4</v>
      </c>
      <c r="C119">
        <v>12</v>
      </c>
      <c r="D119">
        <v>47.443010999999998</v>
      </c>
      <c r="F119">
        <v>2016</v>
      </c>
      <c r="G119">
        <v>8</v>
      </c>
      <c r="H119">
        <v>30</v>
      </c>
      <c r="I119">
        <v>47.239997799999998</v>
      </c>
      <c r="K119">
        <v>4</v>
      </c>
      <c r="L119">
        <v>12</v>
      </c>
      <c r="M119">
        <v>46.793754100000001</v>
      </c>
      <c r="O119">
        <v>8</v>
      </c>
      <c r="P119">
        <v>30</v>
      </c>
      <c r="Q119">
        <v>46.982133500000003</v>
      </c>
      <c r="S119">
        <f t="shared" si="2"/>
        <v>-0.64925689999999747</v>
      </c>
      <c r="T119" s="3">
        <f t="shared" si="3"/>
        <v>-1.3684985128789517E-2</v>
      </c>
    </row>
    <row r="120" spans="1:20" x14ac:dyDescent="0.2">
      <c r="A120">
        <v>2016</v>
      </c>
      <c r="B120">
        <v>4</v>
      </c>
      <c r="C120">
        <v>13</v>
      </c>
      <c r="D120">
        <v>47.804981900000001</v>
      </c>
      <c r="F120">
        <v>2016</v>
      </c>
      <c r="G120">
        <v>8</v>
      </c>
      <c r="H120">
        <v>29</v>
      </c>
      <c r="I120">
        <v>47.599036300000002</v>
      </c>
      <c r="K120">
        <v>4</v>
      </c>
      <c r="L120">
        <v>13</v>
      </c>
      <c r="M120">
        <v>47.170336300000002</v>
      </c>
      <c r="O120">
        <v>8</v>
      </c>
      <c r="P120">
        <v>29</v>
      </c>
      <c r="Q120">
        <v>47.356840099999999</v>
      </c>
      <c r="S120">
        <f t="shared" si="2"/>
        <v>-0.63464559999999892</v>
      </c>
      <c r="T120" s="3">
        <f t="shared" si="3"/>
        <v>-1.3275720955769234E-2</v>
      </c>
    </row>
    <row r="121" spans="1:20" x14ac:dyDescent="0.2">
      <c r="A121">
        <v>2016</v>
      </c>
      <c r="B121">
        <v>4</v>
      </c>
      <c r="C121">
        <v>14</v>
      </c>
      <c r="D121">
        <v>48.165025800000002</v>
      </c>
      <c r="F121">
        <v>2016</v>
      </c>
      <c r="G121">
        <v>8</v>
      </c>
      <c r="H121">
        <v>28</v>
      </c>
      <c r="I121">
        <v>47.954994599999999</v>
      </c>
      <c r="K121">
        <v>4</v>
      </c>
      <c r="L121">
        <v>14</v>
      </c>
      <c r="M121">
        <v>47.544175199999998</v>
      </c>
      <c r="O121">
        <v>8</v>
      </c>
      <c r="P121">
        <v>28</v>
      </c>
      <c r="Q121">
        <v>47.728859999999997</v>
      </c>
      <c r="S121">
        <f t="shared" si="2"/>
        <v>-0.62085060000000425</v>
      </c>
      <c r="T121" s="3">
        <f t="shared" si="3"/>
        <v>-1.2890070952687089E-2</v>
      </c>
    </row>
    <row r="122" spans="1:20" x14ac:dyDescent="0.2">
      <c r="A122">
        <v>2016</v>
      </c>
      <c r="B122">
        <v>4</v>
      </c>
      <c r="C122">
        <v>15</v>
      </c>
      <c r="D122">
        <v>48.521040300000003</v>
      </c>
      <c r="F122">
        <v>2016</v>
      </c>
      <c r="G122">
        <v>8</v>
      </c>
      <c r="H122">
        <v>27</v>
      </c>
      <c r="I122">
        <v>48.307994899999997</v>
      </c>
      <c r="K122">
        <v>4</v>
      </c>
      <c r="L122">
        <v>15</v>
      </c>
      <c r="M122">
        <v>47.9153989</v>
      </c>
      <c r="O122">
        <v>8</v>
      </c>
      <c r="P122">
        <v>27</v>
      </c>
      <c r="Q122">
        <v>48.0981515</v>
      </c>
      <c r="S122">
        <f t="shared" si="2"/>
        <v>-0.60564140000000322</v>
      </c>
      <c r="T122" s="3">
        <f t="shared" si="3"/>
        <v>-1.2482036581561159E-2</v>
      </c>
    </row>
    <row r="123" spans="1:20" x14ac:dyDescent="0.2">
      <c r="A123">
        <v>2016</v>
      </c>
      <c r="B123">
        <v>4</v>
      </c>
      <c r="C123">
        <v>16</v>
      </c>
      <c r="D123">
        <v>48.874957600000002</v>
      </c>
      <c r="F123">
        <v>2016</v>
      </c>
      <c r="G123">
        <v>8</v>
      </c>
      <c r="H123">
        <v>26</v>
      </c>
      <c r="I123">
        <v>48.657989100000002</v>
      </c>
      <c r="K123">
        <v>4</v>
      </c>
      <c r="L123">
        <v>16</v>
      </c>
      <c r="M123">
        <v>48.283622299999998</v>
      </c>
      <c r="O123">
        <v>8</v>
      </c>
      <c r="P123">
        <v>26</v>
      </c>
      <c r="Q123">
        <v>48.464411599999998</v>
      </c>
      <c r="S123">
        <f t="shared" si="2"/>
        <v>-0.59133530000000434</v>
      </c>
      <c r="T123" s="3">
        <f t="shared" si="3"/>
        <v>-1.2098942465374216E-2</v>
      </c>
    </row>
    <row r="124" spans="1:20" x14ac:dyDescent="0.2">
      <c r="A124">
        <v>2016</v>
      </c>
      <c r="B124">
        <v>4</v>
      </c>
      <c r="C124">
        <v>17</v>
      </c>
      <c r="D124">
        <v>49.227009699999996</v>
      </c>
      <c r="F124">
        <v>2016</v>
      </c>
      <c r="G124">
        <v>8</v>
      </c>
      <c r="H124">
        <v>25</v>
      </c>
      <c r="I124">
        <v>49.005975599999999</v>
      </c>
      <c r="K124">
        <v>4</v>
      </c>
      <c r="L124">
        <v>17</v>
      </c>
      <c r="M124">
        <v>48.648969000000001</v>
      </c>
      <c r="O124">
        <v>8</v>
      </c>
      <c r="P124">
        <v>25</v>
      </c>
      <c r="Q124">
        <v>48.827676599999997</v>
      </c>
      <c r="S124">
        <f t="shared" si="2"/>
        <v>-0.57804069999999541</v>
      </c>
      <c r="T124" s="3">
        <f t="shared" si="3"/>
        <v>-1.1742348428691891E-2</v>
      </c>
    </row>
    <row r="125" spans="1:20" x14ac:dyDescent="0.2">
      <c r="A125">
        <v>2016</v>
      </c>
      <c r="B125">
        <v>4</v>
      </c>
      <c r="C125">
        <v>18</v>
      </c>
      <c r="D125">
        <v>49.574961100000003</v>
      </c>
      <c r="F125">
        <v>2016</v>
      </c>
      <c r="G125">
        <v>8</v>
      </c>
      <c r="H125">
        <v>24</v>
      </c>
      <c r="I125">
        <v>49.350957700000002</v>
      </c>
      <c r="K125">
        <v>4</v>
      </c>
      <c r="L125">
        <v>18</v>
      </c>
      <c r="M125">
        <v>49.011303900000001</v>
      </c>
      <c r="O125">
        <v>8</v>
      </c>
      <c r="P125">
        <v>24</v>
      </c>
      <c r="Q125">
        <v>49.187808199999999</v>
      </c>
      <c r="S125">
        <f t="shared" si="2"/>
        <v>-0.56365720000000152</v>
      </c>
      <c r="T125" s="3">
        <f t="shared" si="3"/>
        <v>-1.1369796112659007E-2</v>
      </c>
    </row>
    <row r="126" spans="1:20" x14ac:dyDescent="0.2">
      <c r="A126">
        <v>2016</v>
      </c>
      <c r="B126">
        <v>4</v>
      </c>
      <c r="C126">
        <v>19</v>
      </c>
      <c r="D126">
        <v>49.919003699999998</v>
      </c>
      <c r="F126">
        <v>2016</v>
      </c>
      <c r="G126">
        <v>8</v>
      </c>
      <c r="H126">
        <v>23</v>
      </c>
      <c r="I126">
        <v>49.6919988</v>
      </c>
      <c r="K126">
        <v>4</v>
      </c>
      <c r="L126">
        <v>19</v>
      </c>
      <c r="M126">
        <v>49.370399499999998</v>
      </c>
      <c r="O126">
        <v>8</v>
      </c>
      <c r="P126">
        <v>23</v>
      </c>
      <c r="Q126">
        <v>49.544752099999997</v>
      </c>
      <c r="S126">
        <f t="shared" si="2"/>
        <v>-0.54860419999999976</v>
      </c>
      <c r="T126" s="3">
        <f t="shared" si="3"/>
        <v>-1.0989886803369832E-2</v>
      </c>
    </row>
    <row r="127" spans="1:20" x14ac:dyDescent="0.2">
      <c r="A127">
        <v>2016</v>
      </c>
      <c r="B127">
        <v>4</v>
      </c>
      <c r="C127">
        <v>20</v>
      </c>
      <c r="D127">
        <v>50.2610375</v>
      </c>
      <c r="F127">
        <v>2016</v>
      </c>
      <c r="G127">
        <v>8</v>
      </c>
      <c r="H127">
        <v>22</v>
      </c>
      <c r="I127">
        <v>50.030989900000002</v>
      </c>
      <c r="K127">
        <v>4</v>
      </c>
      <c r="L127">
        <v>20</v>
      </c>
      <c r="M127">
        <v>49.7261989</v>
      </c>
      <c r="O127">
        <v>8</v>
      </c>
      <c r="P127">
        <v>22</v>
      </c>
      <c r="Q127">
        <v>49.898363199999999</v>
      </c>
      <c r="S127">
        <f t="shared" si="2"/>
        <v>-0.5348386000000005</v>
      </c>
      <c r="T127" s="3">
        <f t="shared" si="3"/>
        <v>-1.0641216867041404E-2</v>
      </c>
    </row>
    <row r="128" spans="1:20" x14ac:dyDescent="0.2">
      <c r="A128">
        <v>2016</v>
      </c>
      <c r="B128">
        <v>4</v>
      </c>
      <c r="C128">
        <v>21</v>
      </c>
      <c r="D128">
        <v>50.600038499999997</v>
      </c>
      <c r="F128">
        <v>2016</v>
      </c>
      <c r="G128">
        <v>8</v>
      </c>
      <c r="H128">
        <v>21</v>
      </c>
      <c r="I128">
        <v>50.367001299999998</v>
      </c>
      <c r="K128">
        <v>4</v>
      </c>
      <c r="L128">
        <v>21</v>
      </c>
      <c r="M128">
        <v>50.0787324</v>
      </c>
      <c r="O128">
        <v>8</v>
      </c>
      <c r="P128">
        <v>21</v>
      </c>
      <c r="Q128">
        <v>50.248491799999996</v>
      </c>
      <c r="S128">
        <f t="shared" si="2"/>
        <v>-0.52130609999999677</v>
      </c>
      <c r="T128" s="3">
        <f t="shared" si="3"/>
        <v>-1.030248425601488E-2</v>
      </c>
    </row>
    <row r="129" spans="1:20" x14ac:dyDescent="0.2">
      <c r="A129">
        <v>2016</v>
      </c>
      <c r="B129">
        <v>4</v>
      </c>
      <c r="C129">
        <v>22</v>
      </c>
      <c r="D129">
        <v>50.9350436</v>
      </c>
      <c r="F129">
        <v>2016</v>
      </c>
      <c r="G129">
        <v>8</v>
      </c>
      <c r="H129">
        <v>20</v>
      </c>
      <c r="I129">
        <v>50.698985899999997</v>
      </c>
      <c r="K129">
        <v>4</v>
      </c>
      <c r="L129">
        <v>22</v>
      </c>
      <c r="M129">
        <v>50.427671199999999</v>
      </c>
      <c r="O129">
        <v>8</v>
      </c>
      <c r="P129">
        <v>20</v>
      </c>
      <c r="Q129">
        <v>50.595164199999999</v>
      </c>
      <c r="S129">
        <f t="shared" si="2"/>
        <v>-0.50737240000000128</v>
      </c>
      <c r="T129" s="3">
        <f t="shared" si="3"/>
        <v>-9.9611655186646643E-3</v>
      </c>
    </row>
    <row r="130" spans="1:20" x14ac:dyDescent="0.2">
      <c r="A130">
        <v>2016</v>
      </c>
      <c r="B130">
        <v>4</v>
      </c>
      <c r="C130">
        <v>23</v>
      </c>
      <c r="D130">
        <v>51.265977700000001</v>
      </c>
      <c r="F130">
        <v>2016</v>
      </c>
      <c r="G130">
        <v>8</v>
      </c>
      <c r="H130">
        <v>19</v>
      </c>
      <c r="I130">
        <v>51.028964500000001</v>
      </c>
      <c r="K130">
        <v>4</v>
      </c>
      <c r="L130">
        <v>23</v>
      </c>
      <c r="M130">
        <v>50.773129900000001</v>
      </c>
      <c r="O130">
        <v>8</v>
      </c>
      <c r="P130">
        <v>19</v>
      </c>
      <c r="Q130">
        <v>50.938225799999998</v>
      </c>
      <c r="S130">
        <f t="shared" si="2"/>
        <v>-0.49284779999999984</v>
      </c>
      <c r="T130" s="3">
        <f t="shared" si="3"/>
        <v>-9.6135453201353811E-3</v>
      </c>
    </row>
    <row r="131" spans="1:20" x14ac:dyDescent="0.2">
      <c r="A131">
        <v>2016</v>
      </c>
      <c r="B131">
        <v>4</v>
      </c>
      <c r="C131">
        <v>24</v>
      </c>
      <c r="D131">
        <v>51.594977</v>
      </c>
      <c r="F131">
        <v>2016</v>
      </c>
      <c r="G131">
        <v>8</v>
      </c>
      <c r="H131">
        <v>18</v>
      </c>
      <c r="I131">
        <v>51.354978199999998</v>
      </c>
      <c r="K131">
        <v>4</v>
      </c>
      <c r="L131">
        <v>24</v>
      </c>
      <c r="M131">
        <v>51.114952299999999</v>
      </c>
      <c r="O131">
        <v>8</v>
      </c>
      <c r="P131">
        <v>18</v>
      </c>
      <c r="Q131">
        <v>51.277516900000002</v>
      </c>
      <c r="S131">
        <f t="shared" si="2"/>
        <v>-0.4800247000000013</v>
      </c>
      <c r="T131" s="3">
        <f t="shared" si="3"/>
        <v>-9.3037099328487204E-3</v>
      </c>
    </row>
    <row r="132" spans="1:20" x14ac:dyDescent="0.2">
      <c r="A132">
        <v>2016</v>
      </c>
      <c r="B132">
        <v>4</v>
      </c>
      <c r="C132">
        <v>25</v>
      </c>
      <c r="D132">
        <v>51.919037500000002</v>
      </c>
      <c r="F132">
        <v>2016</v>
      </c>
      <c r="G132">
        <v>8</v>
      </c>
      <c r="H132">
        <v>17</v>
      </c>
      <c r="I132">
        <v>51.677045</v>
      </c>
      <c r="K132">
        <v>4</v>
      </c>
      <c r="L132">
        <v>25</v>
      </c>
      <c r="M132">
        <v>51.452977699999998</v>
      </c>
      <c r="O132">
        <v>8</v>
      </c>
      <c r="P132">
        <v>17</v>
      </c>
      <c r="Q132">
        <v>51.613058000000002</v>
      </c>
      <c r="S132">
        <f t="shared" si="2"/>
        <v>-0.46605980000000358</v>
      </c>
      <c r="T132" s="3">
        <f t="shared" si="3"/>
        <v>-8.9766648697985497E-3</v>
      </c>
    </row>
    <row r="133" spans="1:20" x14ac:dyDescent="0.2">
      <c r="A133">
        <v>2016</v>
      </c>
      <c r="B133">
        <v>4</v>
      </c>
      <c r="C133">
        <v>26</v>
      </c>
      <c r="D133">
        <v>52.240027099999999</v>
      </c>
      <c r="F133">
        <v>2016</v>
      </c>
      <c r="G133">
        <v>8</v>
      </c>
      <c r="H133">
        <v>16</v>
      </c>
      <c r="I133">
        <v>51.996021300000002</v>
      </c>
      <c r="K133">
        <v>4</v>
      </c>
      <c r="L133">
        <v>26</v>
      </c>
      <c r="M133">
        <v>51.787133300000001</v>
      </c>
      <c r="O133">
        <v>8</v>
      </c>
      <c r="P133">
        <v>16</v>
      </c>
      <c r="Q133">
        <v>51.944591199999998</v>
      </c>
      <c r="S133">
        <f t="shared" si="2"/>
        <v>-0.45289379999999824</v>
      </c>
      <c r="T133" s="3">
        <f t="shared" si="3"/>
        <v>-8.6694786572956862E-3</v>
      </c>
    </row>
    <row r="134" spans="1:20" x14ac:dyDescent="0.2">
      <c r="A134">
        <v>2016</v>
      </c>
      <c r="B134">
        <v>4</v>
      </c>
      <c r="C134">
        <v>27</v>
      </c>
      <c r="D134">
        <v>52.557040800000003</v>
      </c>
      <c r="F134">
        <v>2016</v>
      </c>
      <c r="G134">
        <v>8</v>
      </c>
      <c r="H134">
        <v>15</v>
      </c>
      <c r="I134">
        <v>52.311007199999999</v>
      </c>
      <c r="K134">
        <v>4</v>
      </c>
      <c r="L134">
        <v>27</v>
      </c>
      <c r="M134">
        <v>52.117250800000001</v>
      </c>
      <c r="O134">
        <v>8</v>
      </c>
      <c r="P134">
        <v>15</v>
      </c>
      <c r="Q134">
        <v>52.272225599999999</v>
      </c>
      <c r="S134">
        <f t="shared" si="2"/>
        <v>-0.43979000000000212</v>
      </c>
      <c r="T134" s="3">
        <f t="shared" si="3"/>
        <v>-8.3678607719482202E-3</v>
      </c>
    </row>
    <row r="135" spans="1:20" x14ac:dyDescent="0.2">
      <c r="A135">
        <v>2016</v>
      </c>
      <c r="B135">
        <v>4</v>
      </c>
      <c r="C135">
        <v>28</v>
      </c>
      <c r="D135">
        <v>52.870001799999997</v>
      </c>
      <c r="F135">
        <v>2016</v>
      </c>
      <c r="G135">
        <v>8</v>
      </c>
      <c r="H135">
        <v>14</v>
      </c>
      <c r="I135">
        <v>52.622964799999998</v>
      </c>
      <c r="K135">
        <v>4</v>
      </c>
      <c r="L135">
        <v>28</v>
      </c>
      <c r="M135">
        <v>52.443438999999998</v>
      </c>
      <c r="O135">
        <v>8</v>
      </c>
      <c r="P135">
        <v>14</v>
      </c>
      <c r="Q135">
        <v>52.595790999999998</v>
      </c>
      <c r="S135">
        <f t="shared" ref="S135:S198" si="4">M135-D135</f>
        <v>-0.42656279999999924</v>
      </c>
      <c r="T135" s="3">
        <f t="shared" ref="T135:T198" si="5">(M135-D135)/D135</f>
        <v>-8.0681442307043629E-3</v>
      </c>
    </row>
    <row r="136" spans="1:20" x14ac:dyDescent="0.2">
      <c r="A136">
        <v>2016</v>
      </c>
      <c r="B136">
        <v>4</v>
      </c>
      <c r="C136">
        <v>29</v>
      </c>
      <c r="D136">
        <v>53.179978599999998</v>
      </c>
      <c r="F136">
        <v>2016</v>
      </c>
      <c r="G136">
        <v>8</v>
      </c>
      <c r="H136">
        <v>13</v>
      </c>
      <c r="I136">
        <v>52.930982899999997</v>
      </c>
      <c r="K136">
        <v>4</v>
      </c>
      <c r="L136">
        <v>29</v>
      </c>
      <c r="M136">
        <v>52.765431700000001</v>
      </c>
      <c r="O136">
        <v>8</v>
      </c>
      <c r="P136">
        <v>13</v>
      </c>
      <c r="Q136">
        <v>52.915112000000001</v>
      </c>
      <c r="S136">
        <f t="shared" si="4"/>
        <v>-0.41454689999999772</v>
      </c>
      <c r="T136" s="3">
        <f t="shared" si="5"/>
        <v>-7.7951686125725091E-3</v>
      </c>
    </row>
    <row r="137" spans="1:20" x14ac:dyDescent="0.2">
      <c r="A137">
        <v>2016</v>
      </c>
      <c r="B137">
        <v>4</v>
      </c>
      <c r="C137">
        <v>30</v>
      </c>
      <c r="D137">
        <v>53.484989499999998</v>
      </c>
      <c r="F137">
        <v>2016</v>
      </c>
      <c r="G137">
        <v>8</v>
      </c>
      <c r="H137">
        <v>12</v>
      </c>
      <c r="I137">
        <v>53.234986200000002</v>
      </c>
      <c r="K137">
        <v>4</v>
      </c>
      <c r="L137">
        <v>30</v>
      </c>
      <c r="M137">
        <v>53.083240799999999</v>
      </c>
      <c r="O137">
        <v>8</v>
      </c>
      <c r="P137">
        <v>12</v>
      </c>
      <c r="Q137">
        <v>53.230200099999998</v>
      </c>
      <c r="S137">
        <f t="shared" si="4"/>
        <v>-0.40174869999999885</v>
      </c>
      <c r="T137" s="3">
        <f t="shared" si="5"/>
        <v>-7.5114289776573454E-3</v>
      </c>
    </row>
    <row r="138" spans="1:20" x14ac:dyDescent="0.2">
      <c r="A138">
        <v>2016</v>
      </c>
      <c r="B138">
        <v>5</v>
      </c>
      <c r="C138">
        <v>1</v>
      </c>
      <c r="D138">
        <v>53.7860023</v>
      </c>
      <c r="F138">
        <v>2016</v>
      </c>
      <c r="G138">
        <v>8</v>
      </c>
      <c r="H138">
        <v>11</v>
      </c>
      <c r="I138">
        <v>53.534993499999999</v>
      </c>
      <c r="K138">
        <v>5</v>
      </c>
      <c r="L138">
        <v>1</v>
      </c>
      <c r="M138">
        <v>53.396783200000002</v>
      </c>
      <c r="O138">
        <v>8</v>
      </c>
      <c r="P138">
        <v>11</v>
      </c>
      <c r="Q138">
        <v>53.540970899999998</v>
      </c>
      <c r="S138">
        <f t="shared" si="4"/>
        <v>-0.38921909999999826</v>
      </c>
      <c r="T138" s="3">
        <f t="shared" si="5"/>
        <v>-7.2364385408134014E-3</v>
      </c>
    </row>
    <row r="139" spans="1:20" x14ac:dyDescent="0.2">
      <c r="A139">
        <v>2016</v>
      </c>
      <c r="B139">
        <v>5</v>
      </c>
      <c r="C139">
        <v>2</v>
      </c>
      <c r="D139">
        <v>54.0830366</v>
      </c>
      <c r="F139">
        <v>2016</v>
      </c>
      <c r="G139">
        <v>8</v>
      </c>
      <c r="H139">
        <v>10</v>
      </c>
      <c r="I139">
        <v>53.831995800000001</v>
      </c>
      <c r="K139">
        <v>5</v>
      </c>
      <c r="L139">
        <v>2</v>
      </c>
      <c r="M139">
        <v>53.705779900000003</v>
      </c>
      <c r="O139">
        <v>8</v>
      </c>
      <c r="P139">
        <v>10</v>
      </c>
      <c r="Q139">
        <v>53.847338200000003</v>
      </c>
      <c r="S139">
        <f t="shared" si="4"/>
        <v>-0.37725669999999667</v>
      </c>
      <c r="T139" s="3">
        <f t="shared" si="5"/>
        <v>-6.9755088418980652E-3</v>
      </c>
    </row>
    <row r="140" spans="1:20" x14ac:dyDescent="0.2">
      <c r="A140">
        <v>2016</v>
      </c>
      <c r="B140">
        <v>5</v>
      </c>
      <c r="C140">
        <v>3</v>
      </c>
      <c r="D140">
        <v>54.376014699999999</v>
      </c>
      <c r="F140">
        <v>2016</v>
      </c>
      <c r="G140">
        <v>8</v>
      </c>
      <c r="H140">
        <v>9</v>
      </c>
      <c r="I140">
        <v>54.123981499999999</v>
      </c>
      <c r="K140">
        <v>5</v>
      </c>
      <c r="L140">
        <v>3</v>
      </c>
      <c r="M140">
        <v>54.0104319</v>
      </c>
      <c r="O140">
        <v>8</v>
      </c>
      <c r="P140">
        <v>9</v>
      </c>
      <c r="Q140">
        <v>54.149115700000003</v>
      </c>
      <c r="S140">
        <f t="shared" si="4"/>
        <v>-0.36558279999999854</v>
      </c>
      <c r="T140" s="3">
        <f t="shared" si="5"/>
        <v>-6.7232363757618032E-3</v>
      </c>
    </row>
    <row r="141" spans="1:20" x14ac:dyDescent="0.2">
      <c r="A141">
        <v>2016</v>
      </c>
      <c r="B141">
        <v>5</v>
      </c>
      <c r="C141">
        <v>4</v>
      </c>
      <c r="D141">
        <v>54.663965300000001</v>
      </c>
      <c r="F141">
        <v>2016</v>
      </c>
      <c r="G141">
        <v>8</v>
      </c>
      <c r="H141">
        <v>8</v>
      </c>
      <c r="I141">
        <v>54.412033200000003</v>
      </c>
      <c r="K141">
        <v>5</v>
      </c>
      <c r="L141">
        <v>4</v>
      </c>
      <c r="M141">
        <v>54.3103573</v>
      </c>
      <c r="O141">
        <v>8</v>
      </c>
      <c r="P141">
        <v>8</v>
      </c>
      <c r="Q141">
        <v>54.446309599999999</v>
      </c>
      <c r="S141">
        <f t="shared" si="4"/>
        <v>-0.35360800000000125</v>
      </c>
      <c r="T141" s="3">
        <f t="shared" si="5"/>
        <v>-6.4687586796781694E-3</v>
      </c>
    </row>
    <row r="142" spans="1:20" x14ac:dyDescent="0.2">
      <c r="A142">
        <v>2016</v>
      </c>
      <c r="B142">
        <v>5</v>
      </c>
      <c r="C142">
        <v>5</v>
      </c>
      <c r="D142">
        <v>54.9479854</v>
      </c>
      <c r="F142">
        <v>2016</v>
      </c>
      <c r="G142">
        <v>8</v>
      </c>
      <c r="H142">
        <v>7</v>
      </c>
      <c r="I142">
        <v>54.695975599999997</v>
      </c>
      <c r="K142">
        <v>5</v>
      </c>
      <c r="L142">
        <v>5</v>
      </c>
      <c r="M142">
        <v>54.605658300000002</v>
      </c>
      <c r="O142">
        <v>8</v>
      </c>
      <c r="P142">
        <v>7</v>
      </c>
      <c r="Q142">
        <v>54.7388276</v>
      </c>
      <c r="S142">
        <f t="shared" si="4"/>
        <v>-0.34232709999999855</v>
      </c>
      <c r="T142" s="3">
        <f t="shared" si="5"/>
        <v>-6.230020946318417E-3</v>
      </c>
    </row>
    <row r="143" spans="1:20" x14ac:dyDescent="0.2">
      <c r="A143">
        <v>2016</v>
      </c>
      <c r="B143">
        <v>5</v>
      </c>
      <c r="C143">
        <v>6</v>
      </c>
      <c r="D143">
        <v>55.226993899999997</v>
      </c>
      <c r="F143">
        <v>2016</v>
      </c>
      <c r="G143">
        <v>8</v>
      </c>
      <c r="H143">
        <v>6</v>
      </c>
      <c r="I143">
        <v>54.976028599999999</v>
      </c>
      <c r="K143">
        <v>5</v>
      </c>
      <c r="L143">
        <v>6</v>
      </c>
      <c r="M143">
        <v>54.896241799999999</v>
      </c>
      <c r="O143">
        <v>8</v>
      </c>
      <c r="P143">
        <v>6</v>
      </c>
      <c r="Q143">
        <v>55.026475699999999</v>
      </c>
      <c r="S143">
        <f t="shared" si="4"/>
        <v>-0.33075209999999799</v>
      </c>
      <c r="T143" s="3">
        <f t="shared" si="5"/>
        <v>-5.9889571501735859E-3</v>
      </c>
    </row>
    <row r="144" spans="1:20" x14ac:dyDescent="0.2">
      <c r="A144">
        <v>2016</v>
      </c>
      <c r="B144">
        <v>5</v>
      </c>
      <c r="C144">
        <v>7</v>
      </c>
      <c r="D144">
        <v>55.502004100000001</v>
      </c>
      <c r="F144">
        <v>2016</v>
      </c>
      <c r="G144">
        <v>8</v>
      </c>
      <c r="H144">
        <v>5</v>
      </c>
      <c r="I144">
        <v>55.251011400000003</v>
      </c>
      <c r="K144">
        <v>5</v>
      </c>
      <c r="L144">
        <v>7</v>
      </c>
      <c r="M144">
        <v>55.1820126</v>
      </c>
      <c r="O144">
        <v>8</v>
      </c>
      <c r="P144">
        <v>5</v>
      </c>
      <c r="Q144">
        <v>55.309356999999999</v>
      </c>
      <c r="S144">
        <f t="shared" si="4"/>
        <v>-0.31999150000000043</v>
      </c>
      <c r="T144" s="3">
        <f t="shared" si="5"/>
        <v>-5.7654044243782617E-3</v>
      </c>
    </row>
    <row r="145" spans="1:20" x14ac:dyDescent="0.2">
      <c r="A145">
        <v>2016</v>
      </c>
      <c r="B145">
        <v>5</v>
      </c>
      <c r="C145">
        <v>8</v>
      </c>
      <c r="D145">
        <v>55.7720214</v>
      </c>
      <c r="F145">
        <v>2016</v>
      </c>
      <c r="G145">
        <v>8</v>
      </c>
      <c r="H145">
        <v>4</v>
      </c>
      <c r="I145">
        <v>55.521027099999998</v>
      </c>
      <c r="K145">
        <v>5</v>
      </c>
      <c r="L145">
        <v>8</v>
      </c>
      <c r="M145">
        <v>55.462873899999998</v>
      </c>
      <c r="O145">
        <v>8</v>
      </c>
      <c r="P145">
        <v>4</v>
      </c>
      <c r="Q145">
        <v>55.5873761</v>
      </c>
      <c r="S145">
        <f t="shared" si="4"/>
        <v>-0.30914750000000168</v>
      </c>
      <c r="T145" s="3">
        <f t="shared" si="5"/>
        <v>-5.5430571142971287E-3</v>
      </c>
    </row>
    <row r="146" spans="1:20" x14ac:dyDescent="0.2">
      <c r="A146">
        <v>2016</v>
      </c>
      <c r="B146">
        <v>5</v>
      </c>
      <c r="C146">
        <v>9</v>
      </c>
      <c r="D146">
        <v>56.037973200000003</v>
      </c>
      <c r="F146">
        <v>2016</v>
      </c>
      <c r="G146">
        <v>8</v>
      </c>
      <c r="H146">
        <v>3</v>
      </c>
      <c r="I146">
        <v>55.788016900000002</v>
      </c>
      <c r="K146">
        <v>5</v>
      </c>
      <c r="L146">
        <v>9</v>
      </c>
      <c r="M146">
        <v>55.738726900000003</v>
      </c>
      <c r="O146">
        <v>8</v>
      </c>
      <c r="P146">
        <v>3</v>
      </c>
      <c r="Q146">
        <v>55.860333500000003</v>
      </c>
      <c r="S146">
        <f t="shared" si="4"/>
        <v>-0.29924630000000008</v>
      </c>
      <c r="T146" s="3">
        <f t="shared" si="5"/>
        <v>-5.3400628700825325E-3</v>
      </c>
    </row>
    <row r="147" spans="1:20" x14ac:dyDescent="0.2">
      <c r="A147">
        <v>2016</v>
      </c>
      <c r="B147">
        <v>5</v>
      </c>
      <c r="C147">
        <v>10</v>
      </c>
      <c r="D147">
        <v>56.2980254</v>
      </c>
      <c r="F147">
        <v>2016</v>
      </c>
      <c r="G147">
        <v>8</v>
      </c>
      <c r="H147">
        <v>2</v>
      </c>
      <c r="I147">
        <v>56.048948899999999</v>
      </c>
      <c r="K147">
        <v>5</v>
      </c>
      <c r="L147">
        <v>10</v>
      </c>
      <c r="M147">
        <v>56.009471400000002</v>
      </c>
      <c r="O147">
        <v>8</v>
      </c>
      <c r="P147">
        <v>2</v>
      </c>
      <c r="Q147">
        <v>56.1281283</v>
      </c>
      <c r="S147">
        <f t="shared" si="4"/>
        <v>-0.28855399999999776</v>
      </c>
      <c r="T147" s="3">
        <f t="shared" si="5"/>
        <v>-5.1254728376316687E-3</v>
      </c>
    </row>
    <row r="148" spans="1:20" x14ac:dyDescent="0.2">
      <c r="A148">
        <v>2016</v>
      </c>
      <c r="B148">
        <v>5</v>
      </c>
      <c r="C148">
        <v>11</v>
      </c>
      <c r="D148">
        <v>56.5529978</v>
      </c>
      <c r="F148">
        <v>2016</v>
      </c>
      <c r="G148">
        <v>8</v>
      </c>
      <c r="H148">
        <v>1</v>
      </c>
      <c r="I148">
        <v>56.305977200000001</v>
      </c>
      <c r="K148">
        <v>5</v>
      </c>
      <c r="L148">
        <v>11</v>
      </c>
      <c r="M148">
        <v>56.275005499999999</v>
      </c>
      <c r="O148">
        <v>8</v>
      </c>
      <c r="P148">
        <v>1</v>
      </c>
      <c r="Q148">
        <v>56.390864999999998</v>
      </c>
      <c r="S148">
        <f t="shared" si="4"/>
        <v>-0.27799230000000108</v>
      </c>
      <c r="T148" s="3">
        <f t="shared" si="5"/>
        <v>-4.9156067903442088E-3</v>
      </c>
    </row>
    <row r="149" spans="1:20" x14ac:dyDescent="0.2">
      <c r="A149">
        <v>2016</v>
      </c>
      <c r="B149">
        <v>5</v>
      </c>
      <c r="C149">
        <v>12</v>
      </c>
      <c r="D149">
        <v>56.804048299999998</v>
      </c>
      <c r="F149">
        <v>2016</v>
      </c>
      <c r="G149">
        <v>7</v>
      </c>
      <c r="H149">
        <v>31</v>
      </c>
      <c r="I149">
        <v>56.557987900000001</v>
      </c>
      <c r="K149">
        <v>5</v>
      </c>
      <c r="L149">
        <v>12</v>
      </c>
      <c r="M149">
        <v>56.535433699999999</v>
      </c>
      <c r="O149">
        <v>7</v>
      </c>
      <c r="P149">
        <v>31</v>
      </c>
      <c r="Q149">
        <v>56.648339700000001</v>
      </c>
      <c r="S149">
        <f t="shared" si="4"/>
        <v>-0.26861459999999937</v>
      </c>
      <c r="T149" s="3">
        <f t="shared" si="5"/>
        <v>-4.7287932469418622E-3</v>
      </c>
    </row>
    <row r="150" spans="1:20" x14ac:dyDescent="0.2">
      <c r="A150">
        <v>2016</v>
      </c>
      <c r="B150">
        <v>5</v>
      </c>
      <c r="C150">
        <v>13</v>
      </c>
      <c r="D150">
        <v>57.048995499999997</v>
      </c>
      <c r="F150">
        <v>2016</v>
      </c>
      <c r="G150">
        <v>7</v>
      </c>
      <c r="H150">
        <v>30</v>
      </c>
      <c r="I150">
        <v>56.806036599999999</v>
      </c>
      <c r="K150">
        <v>5</v>
      </c>
      <c r="L150">
        <v>13</v>
      </c>
      <c r="M150">
        <v>56.790551000000001</v>
      </c>
      <c r="O150">
        <v>7</v>
      </c>
      <c r="P150">
        <v>30</v>
      </c>
      <c r="Q150">
        <v>56.900449399999999</v>
      </c>
      <c r="S150">
        <f t="shared" si="4"/>
        <v>-0.25844449999999597</v>
      </c>
      <c r="T150" s="3">
        <f t="shared" si="5"/>
        <v>-4.5302199930934098E-3</v>
      </c>
    </row>
    <row r="151" spans="1:20" x14ac:dyDescent="0.2">
      <c r="A151">
        <v>2016</v>
      </c>
      <c r="B151">
        <v>5</v>
      </c>
      <c r="C151">
        <v>14</v>
      </c>
      <c r="D151">
        <v>57.288994899999999</v>
      </c>
      <c r="F151">
        <v>2016</v>
      </c>
      <c r="G151">
        <v>7</v>
      </c>
      <c r="H151">
        <v>29</v>
      </c>
      <c r="I151">
        <v>57.048047400000002</v>
      </c>
      <c r="K151">
        <v>5</v>
      </c>
      <c r="L151">
        <v>14</v>
      </c>
      <c r="M151">
        <v>57.040148100000003</v>
      </c>
      <c r="O151">
        <v>7</v>
      </c>
      <c r="P151">
        <v>29</v>
      </c>
      <c r="Q151">
        <v>57.1471953</v>
      </c>
      <c r="S151">
        <f t="shared" si="4"/>
        <v>-0.24884679999999548</v>
      </c>
      <c r="T151" s="3">
        <f t="shared" si="5"/>
        <v>-4.3437103484598831E-3</v>
      </c>
    </row>
    <row r="152" spans="1:20" x14ac:dyDescent="0.2">
      <c r="A152">
        <v>2016</v>
      </c>
      <c r="B152">
        <v>5</v>
      </c>
      <c r="C152">
        <v>15</v>
      </c>
      <c r="D152">
        <v>57.523953499999998</v>
      </c>
      <c r="F152">
        <v>2016</v>
      </c>
      <c r="G152">
        <v>7</v>
      </c>
      <c r="H152">
        <v>28</v>
      </c>
      <c r="I152">
        <v>57.2849662</v>
      </c>
      <c r="K152">
        <v>5</v>
      </c>
      <c r="L152">
        <v>15</v>
      </c>
      <c r="M152">
        <v>57.284436100000001</v>
      </c>
      <c r="O152">
        <v>7</v>
      </c>
      <c r="P152">
        <v>28</v>
      </c>
      <c r="Q152">
        <v>57.388474299999999</v>
      </c>
      <c r="S152">
        <f t="shared" si="4"/>
        <v>-0.23951739999999688</v>
      </c>
      <c r="T152" s="3">
        <f t="shared" si="5"/>
        <v>-4.163785439399552E-3</v>
      </c>
    </row>
    <row r="153" spans="1:20" x14ac:dyDescent="0.2">
      <c r="A153">
        <v>2016</v>
      </c>
      <c r="B153">
        <v>5</v>
      </c>
      <c r="C153">
        <v>16</v>
      </c>
      <c r="D153">
        <v>57.753992099999998</v>
      </c>
      <c r="F153">
        <v>2016</v>
      </c>
      <c r="G153">
        <v>7</v>
      </c>
      <c r="H153">
        <v>27</v>
      </c>
      <c r="I153">
        <v>57.517978399999997</v>
      </c>
      <c r="K153">
        <v>5</v>
      </c>
      <c r="L153">
        <v>16</v>
      </c>
      <c r="M153">
        <v>57.523099899999998</v>
      </c>
      <c r="O153">
        <v>7</v>
      </c>
      <c r="P153">
        <v>27</v>
      </c>
      <c r="Q153">
        <v>57.624289099999999</v>
      </c>
      <c r="S153">
        <f t="shared" si="4"/>
        <v>-0.23089219999999955</v>
      </c>
      <c r="T153" s="3">
        <f t="shared" si="5"/>
        <v>-3.997856972384071E-3</v>
      </c>
    </row>
    <row r="154" spans="1:20" x14ac:dyDescent="0.2">
      <c r="A154">
        <v>2016</v>
      </c>
      <c r="B154">
        <v>5</v>
      </c>
      <c r="C154">
        <v>17</v>
      </c>
      <c r="D154">
        <v>57.978047599999996</v>
      </c>
      <c r="F154">
        <v>2016</v>
      </c>
      <c r="G154">
        <v>7</v>
      </c>
      <c r="H154">
        <v>26</v>
      </c>
      <c r="I154">
        <v>57.7449729</v>
      </c>
      <c r="K154">
        <v>5</v>
      </c>
      <c r="L154">
        <v>17</v>
      </c>
      <c r="M154">
        <v>57.756247299999998</v>
      </c>
      <c r="O154">
        <v>7</v>
      </c>
      <c r="P154">
        <v>26</v>
      </c>
      <c r="Q154">
        <v>57.854429199999998</v>
      </c>
      <c r="S154">
        <f t="shared" si="4"/>
        <v>-0.22180029999999817</v>
      </c>
      <c r="T154" s="3">
        <f t="shared" si="5"/>
        <v>-3.825591050085622E-3</v>
      </c>
    </row>
    <row r="155" spans="1:20" x14ac:dyDescent="0.2">
      <c r="A155">
        <v>2016</v>
      </c>
      <c r="B155">
        <v>5</v>
      </c>
      <c r="C155">
        <v>18</v>
      </c>
      <c r="D155">
        <v>58.196989000000002</v>
      </c>
      <c r="F155">
        <v>2016</v>
      </c>
      <c r="G155">
        <v>7</v>
      </c>
      <c r="H155">
        <v>25</v>
      </c>
      <c r="I155">
        <v>57.967027600000002</v>
      </c>
      <c r="K155">
        <v>5</v>
      </c>
      <c r="L155">
        <v>18</v>
      </c>
      <c r="M155">
        <v>57.983666900000003</v>
      </c>
      <c r="O155">
        <v>7</v>
      </c>
      <c r="P155">
        <v>25</v>
      </c>
      <c r="Q155">
        <v>58.079005600000002</v>
      </c>
      <c r="S155">
        <f t="shared" si="4"/>
        <v>-0.21332209999999918</v>
      </c>
      <c r="T155" s="3">
        <f t="shared" si="5"/>
        <v>-3.6655178157069118E-3</v>
      </c>
    </row>
    <row r="156" spans="1:20" x14ac:dyDescent="0.2">
      <c r="A156">
        <v>2016</v>
      </c>
      <c r="B156">
        <v>5</v>
      </c>
      <c r="C156">
        <v>19</v>
      </c>
      <c r="D156">
        <v>58.409959100000002</v>
      </c>
      <c r="F156">
        <v>2016</v>
      </c>
      <c r="G156">
        <v>7</v>
      </c>
      <c r="H156">
        <v>24</v>
      </c>
      <c r="I156">
        <v>58.182966899999997</v>
      </c>
      <c r="K156">
        <v>5</v>
      </c>
      <c r="L156">
        <v>19</v>
      </c>
      <c r="M156">
        <v>58.205361500000002</v>
      </c>
      <c r="O156">
        <v>7</v>
      </c>
      <c r="P156">
        <v>24</v>
      </c>
      <c r="Q156">
        <v>58.2976983</v>
      </c>
      <c r="S156">
        <f t="shared" si="4"/>
        <v>-0.2045975999999996</v>
      </c>
      <c r="T156" s="3">
        <f t="shared" si="5"/>
        <v>-3.5027862226323591E-3</v>
      </c>
    </row>
    <row r="157" spans="1:20" x14ac:dyDescent="0.2">
      <c r="A157">
        <v>2016</v>
      </c>
      <c r="B157">
        <v>5</v>
      </c>
      <c r="C157">
        <v>20</v>
      </c>
      <c r="D157">
        <v>58.6169619</v>
      </c>
      <c r="F157">
        <v>2016</v>
      </c>
      <c r="G157">
        <v>7</v>
      </c>
      <c r="H157">
        <v>23</v>
      </c>
      <c r="I157">
        <v>58.393993600000002</v>
      </c>
      <c r="K157">
        <v>5</v>
      </c>
      <c r="L157">
        <v>20</v>
      </c>
      <c r="M157">
        <v>58.421336099999998</v>
      </c>
      <c r="O157">
        <v>7</v>
      </c>
      <c r="P157">
        <v>23</v>
      </c>
      <c r="Q157">
        <v>58.510730000000002</v>
      </c>
      <c r="S157">
        <f t="shared" si="4"/>
        <v>-0.19562580000000196</v>
      </c>
      <c r="T157" s="3">
        <f t="shared" si="5"/>
        <v>-3.3373582263396349E-3</v>
      </c>
    </row>
    <row r="158" spans="1:20" x14ac:dyDescent="0.2">
      <c r="A158">
        <v>2016</v>
      </c>
      <c r="B158">
        <v>5</v>
      </c>
      <c r="C158">
        <v>21</v>
      </c>
      <c r="D158">
        <v>58.819000299999999</v>
      </c>
      <c r="F158">
        <v>2016</v>
      </c>
      <c r="G158">
        <v>7</v>
      </c>
      <c r="H158">
        <v>22</v>
      </c>
      <c r="I158">
        <v>58.600022299999999</v>
      </c>
      <c r="K158">
        <v>5</v>
      </c>
      <c r="L158">
        <v>21</v>
      </c>
      <c r="M158">
        <v>58.631377999999998</v>
      </c>
      <c r="O158">
        <v>7</v>
      </c>
      <c r="P158">
        <v>22</v>
      </c>
      <c r="Q158">
        <v>58.717779299999997</v>
      </c>
      <c r="S158">
        <f t="shared" si="4"/>
        <v>-0.18762230000000102</v>
      </c>
      <c r="T158" s="3">
        <f t="shared" si="5"/>
        <v>-3.1898247002338292E-3</v>
      </c>
    </row>
    <row r="159" spans="1:20" x14ac:dyDescent="0.2">
      <c r="A159">
        <v>2016</v>
      </c>
      <c r="B159">
        <v>5</v>
      </c>
      <c r="C159">
        <v>22</v>
      </c>
      <c r="D159">
        <v>59.014987900000001</v>
      </c>
      <c r="F159">
        <v>2016</v>
      </c>
      <c r="G159">
        <v>7</v>
      </c>
      <c r="H159">
        <v>21</v>
      </c>
      <c r="I159">
        <v>58.799971200000002</v>
      </c>
      <c r="K159">
        <v>5</v>
      </c>
      <c r="L159">
        <v>22</v>
      </c>
      <c r="M159">
        <v>58.835382500000001</v>
      </c>
      <c r="O159">
        <v>7</v>
      </c>
      <c r="P159">
        <v>21</v>
      </c>
      <c r="Q159">
        <v>58.918963699999999</v>
      </c>
      <c r="S159">
        <f t="shared" si="4"/>
        <v>-0.1796053999999998</v>
      </c>
      <c r="T159" s="3">
        <f t="shared" si="5"/>
        <v>-3.0433862039307442E-3</v>
      </c>
    </row>
    <row r="160" spans="1:20" x14ac:dyDescent="0.2">
      <c r="A160">
        <v>2016</v>
      </c>
      <c r="B160">
        <v>5</v>
      </c>
      <c r="C160">
        <v>23</v>
      </c>
      <c r="D160">
        <v>59.205047200000003</v>
      </c>
      <c r="F160">
        <v>2016</v>
      </c>
      <c r="G160">
        <v>7</v>
      </c>
      <c r="H160">
        <v>20</v>
      </c>
      <c r="I160">
        <v>58.994960800000001</v>
      </c>
      <c r="K160">
        <v>5</v>
      </c>
      <c r="L160">
        <v>23</v>
      </c>
      <c r="M160">
        <v>59.033579099999997</v>
      </c>
      <c r="O160">
        <v>7</v>
      </c>
      <c r="P160">
        <v>20</v>
      </c>
      <c r="Q160">
        <v>59.114182800000002</v>
      </c>
      <c r="S160">
        <f t="shared" si="4"/>
        <v>-0.17146810000000556</v>
      </c>
      <c r="T160" s="3">
        <f t="shared" si="5"/>
        <v>-2.8961736897324111E-3</v>
      </c>
    </row>
    <row r="161" spans="1:20" x14ac:dyDescent="0.2">
      <c r="A161">
        <v>2016</v>
      </c>
      <c r="B161">
        <v>5</v>
      </c>
      <c r="C161">
        <v>24</v>
      </c>
      <c r="D161">
        <v>59.388968200000001</v>
      </c>
      <c r="F161">
        <v>2016</v>
      </c>
      <c r="G161">
        <v>7</v>
      </c>
      <c r="H161">
        <v>19</v>
      </c>
      <c r="I161">
        <v>59.183007500000002</v>
      </c>
      <c r="K161">
        <v>5</v>
      </c>
      <c r="L161">
        <v>24</v>
      </c>
      <c r="M161">
        <v>59.225645399999998</v>
      </c>
      <c r="O161">
        <v>7</v>
      </c>
      <c r="P161">
        <v>19</v>
      </c>
      <c r="Q161">
        <v>59.303336399999999</v>
      </c>
      <c r="S161">
        <f t="shared" si="4"/>
        <v>-0.1633228000000031</v>
      </c>
      <c r="T161" s="3">
        <f t="shared" si="5"/>
        <v>-2.7500528288350208E-3</v>
      </c>
    </row>
    <row r="162" spans="1:20" x14ac:dyDescent="0.2">
      <c r="A162">
        <v>2016</v>
      </c>
      <c r="B162">
        <v>5</v>
      </c>
      <c r="C162">
        <v>25</v>
      </c>
      <c r="D162">
        <v>59.566991899999998</v>
      </c>
      <c r="F162">
        <v>2016</v>
      </c>
      <c r="G162">
        <v>7</v>
      </c>
      <c r="H162">
        <v>18</v>
      </c>
      <c r="I162">
        <v>59.366022000000001</v>
      </c>
      <c r="K162">
        <v>5</v>
      </c>
      <c r="L162">
        <v>25</v>
      </c>
      <c r="M162">
        <v>59.4114796</v>
      </c>
      <c r="O162">
        <v>7</v>
      </c>
      <c r="P162">
        <v>18</v>
      </c>
      <c r="Q162">
        <v>59.486437799999997</v>
      </c>
      <c r="S162">
        <f t="shared" si="4"/>
        <v>-0.15551229999999805</v>
      </c>
      <c r="T162" s="3">
        <f t="shared" si="5"/>
        <v>-2.6107126621580843E-3</v>
      </c>
    </row>
    <row r="163" spans="1:20" x14ac:dyDescent="0.2">
      <c r="A163">
        <v>2016</v>
      </c>
      <c r="B163">
        <v>5</v>
      </c>
      <c r="C163">
        <v>26</v>
      </c>
      <c r="D163">
        <v>59.739025900000001</v>
      </c>
      <c r="F163">
        <v>2016</v>
      </c>
      <c r="G163">
        <v>7</v>
      </c>
      <c r="H163">
        <v>17</v>
      </c>
      <c r="I163">
        <v>59.544037500000002</v>
      </c>
      <c r="K163">
        <v>5</v>
      </c>
      <c r="L163">
        <v>26</v>
      </c>
      <c r="M163">
        <v>59.591320199999998</v>
      </c>
      <c r="O163">
        <v>7</v>
      </c>
      <c r="P163">
        <v>17</v>
      </c>
      <c r="Q163">
        <v>59.663276699999997</v>
      </c>
      <c r="S163">
        <f t="shared" si="4"/>
        <v>-0.14770570000000305</v>
      </c>
      <c r="T163" s="3">
        <f t="shared" si="5"/>
        <v>-2.472516044156037E-3</v>
      </c>
    </row>
    <row r="164" spans="1:20" x14ac:dyDescent="0.2">
      <c r="A164">
        <v>2016</v>
      </c>
      <c r="B164">
        <v>5</v>
      </c>
      <c r="C164">
        <v>27</v>
      </c>
      <c r="D164">
        <v>59.906007500000001</v>
      </c>
      <c r="F164">
        <v>2016</v>
      </c>
      <c r="G164">
        <v>7</v>
      </c>
      <c r="H164">
        <v>16</v>
      </c>
      <c r="I164">
        <v>59.7150447</v>
      </c>
      <c r="K164">
        <v>5</v>
      </c>
      <c r="L164">
        <v>27</v>
      </c>
      <c r="M164">
        <v>59.764844799999999</v>
      </c>
      <c r="O164">
        <v>7</v>
      </c>
      <c r="P164">
        <v>16</v>
      </c>
      <c r="Q164">
        <v>59.833869100000001</v>
      </c>
      <c r="S164">
        <f t="shared" si="4"/>
        <v>-0.14116270000000242</v>
      </c>
      <c r="T164" s="3">
        <f t="shared" si="5"/>
        <v>-2.3564030702597299E-3</v>
      </c>
    </row>
    <row r="165" spans="1:20" x14ac:dyDescent="0.2">
      <c r="A165">
        <v>2016</v>
      </c>
      <c r="B165">
        <v>5</v>
      </c>
      <c r="C165">
        <v>28</v>
      </c>
      <c r="D165">
        <v>60.066024300000002</v>
      </c>
      <c r="F165">
        <v>2016</v>
      </c>
      <c r="G165">
        <v>7</v>
      </c>
      <c r="H165">
        <v>15</v>
      </c>
      <c r="I165">
        <v>59.880992499999998</v>
      </c>
      <c r="K165">
        <v>5</v>
      </c>
      <c r="L165">
        <v>28</v>
      </c>
      <c r="M165">
        <v>59.932070600000003</v>
      </c>
      <c r="O165">
        <v>7</v>
      </c>
      <c r="P165">
        <v>15</v>
      </c>
      <c r="Q165">
        <v>59.9982349</v>
      </c>
      <c r="S165">
        <f t="shared" si="4"/>
        <v>-0.13395369999999929</v>
      </c>
      <c r="T165" s="3">
        <f t="shared" si="5"/>
        <v>-2.2301076450634886E-3</v>
      </c>
    </row>
    <row r="166" spans="1:20" x14ac:dyDescent="0.2">
      <c r="A166">
        <v>2016</v>
      </c>
      <c r="B166">
        <v>5</v>
      </c>
      <c r="C166">
        <v>29</v>
      </c>
      <c r="D166">
        <v>60.218975899999997</v>
      </c>
      <c r="F166">
        <v>2016</v>
      </c>
      <c r="G166">
        <v>7</v>
      </c>
      <c r="H166">
        <v>14</v>
      </c>
      <c r="I166">
        <v>60.0399703</v>
      </c>
      <c r="K166">
        <v>5</v>
      </c>
      <c r="L166">
        <v>29</v>
      </c>
      <c r="M166">
        <v>60.093018299999997</v>
      </c>
      <c r="O166">
        <v>7</v>
      </c>
      <c r="P166">
        <v>14</v>
      </c>
      <c r="Q166">
        <v>60.1562822</v>
      </c>
      <c r="S166">
        <f t="shared" si="4"/>
        <v>-0.12595759999999956</v>
      </c>
      <c r="T166" s="3">
        <f t="shared" si="5"/>
        <v>-2.0916596158852903E-3</v>
      </c>
    </row>
    <row r="167" spans="1:20" x14ac:dyDescent="0.2">
      <c r="A167">
        <v>2016</v>
      </c>
      <c r="B167">
        <v>5</v>
      </c>
      <c r="C167">
        <v>30</v>
      </c>
      <c r="D167">
        <v>60.366965800000003</v>
      </c>
      <c r="F167">
        <v>2016</v>
      </c>
      <c r="G167">
        <v>7</v>
      </c>
      <c r="H167">
        <v>13</v>
      </c>
      <c r="I167">
        <v>60.193953200000003</v>
      </c>
      <c r="K167">
        <v>5</v>
      </c>
      <c r="L167">
        <v>30</v>
      </c>
      <c r="M167">
        <v>60.247481200000003</v>
      </c>
      <c r="O167">
        <v>7</v>
      </c>
      <c r="P167">
        <v>13</v>
      </c>
      <c r="Q167">
        <v>60.307920699999997</v>
      </c>
      <c r="S167">
        <f t="shared" si="4"/>
        <v>-0.11948459999999983</v>
      </c>
      <c r="T167" s="3">
        <f t="shared" si="5"/>
        <v>-1.9793043830604422E-3</v>
      </c>
    </row>
    <row r="168" spans="1:20" x14ac:dyDescent="0.2">
      <c r="A168">
        <v>2016</v>
      </c>
      <c r="B168">
        <v>5</v>
      </c>
      <c r="C168">
        <v>31</v>
      </c>
      <c r="D168">
        <v>60.507948399999997</v>
      </c>
      <c r="F168">
        <v>2016</v>
      </c>
      <c r="G168">
        <v>7</v>
      </c>
      <c r="H168">
        <v>12</v>
      </c>
      <c r="I168">
        <v>60.341019099999997</v>
      </c>
      <c r="K168">
        <v>5</v>
      </c>
      <c r="L168">
        <v>31</v>
      </c>
      <c r="M168">
        <v>60.395600600000002</v>
      </c>
      <c r="O168">
        <v>7</v>
      </c>
      <c r="P168">
        <v>12</v>
      </c>
      <c r="Q168">
        <v>60.453178200000004</v>
      </c>
      <c r="S168">
        <f t="shared" si="4"/>
        <v>-0.11234779999999489</v>
      </c>
      <c r="T168" s="3">
        <f t="shared" si="5"/>
        <v>-1.8567444934225353E-3</v>
      </c>
    </row>
    <row r="169" spans="1:20" x14ac:dyDescent="0.2">
      <c r="A169">
        <v>2016</v>
      </c>
      <c r="B169">
        <v>6</v>
      </c>
      <c r="C169">
        <v>1</v>
      </c>
      <c r="D169">
        <v>60.643001699999999</v>
      </c>
      <c r="F169">
        <v>2016</v>
      </c>
      <c r="G169">
        <v>7</v>
      </c>
      <c r="H169">
        <v>11</v>
      </c>
      <c r="I169">
        <v>60.482005399999998</v>
      </c>
      <c r="K169">
        <v>6</v>
      </c>
      <c r="L169">
        <v>1</v>
      </c>
      <c r="M169">
        <v>60.537173799999998</v>
      </c>
      <c r="O169">
        <v>7</v>
      </c>
      <c r="P169">
        <v>11</v>
      </c>
      <c r="Q169">
        <v>60.5919697</v>
      </c>
      <c r="S169">
        <f t="shared" si="4"/>
        <v>-0.10582790000000131</v>
      </c>
      <c r="T169" s="3">
        <f t="shared" si="5"/>
        <v>-1.7450966646329663E-3</v>
      </c>
    </row>
    <row r="170" spans="1:20" x14ac:dyDescent="0.2">
      <c r="A170">
        <v>2016</v>
      </c>
      <c r="B170">
        <v>6</v>
      </c>
      <c r="C170">
        <v>2</v>
      </c>
      <c r="D170">
        <v>60.770995599999999</v>
      </c>
      <c r="F170">
        <v>2016</v>
      </c>
      <c r="G170">
        <v>7</v>
      </c>
      <c r="H170">
        <v>10</v>
      </c>
      <c r="I170">
        <v>60.616950099999997</v>
      </c>
      <c r="K170">
        <v>6</v>
      </c>
      <c r="L170">
        <v>2</v>
      </c>
      <c r="M170">
        <v>60.672115699999999</v>
      </c>
      <c r="O170">
        <v>7</v>
      </c>
      <c r="P170">
        <v>10</v>
      </c>
      <c r="Q170">
        <v>60.724212299999998</v>
      </c>
      <c r="S170">
        <f t="shared" si="4"/>
        <v>-9.8879900000000021E-2</v>
      </c>
      <c r="T170" s="3">
        <f t="shared" si="5"/>
        <v>-1.6270903417616549E-3</v>
      </c>
    </row>
    <row r="171" spans="1:20" x14ac:dyDescent="0.2">
      <c r="A171">
        <v>2016</v>
      </c>
      <c r="B171">
        <v>6</v>
      </c>
      <c r="C171">
        <v>3</v>
      </c>
      <c r="D171">
        <v>60.893023599999999</v>
      </c>
      <c r="F171">
        <v>2016</v>
      </c>
      <c r="G171">
        <v>7</v>
      </c>
      <c r="H171">
        <v>9</v>
      </c>
      <c r="I171">
        <v>60.746012499999999</v>
      </c>
      <c r="K171">
        <v>6</v>
      </c>
      <c r="L171">
        <v>3</v>
      </c>
      <c r="M171">
        <v>60.800578100000003</v>
      </c>
      <c r="O171">
        <v>7</v>
      </c>
      <c r="P171">
        <v>9</v>
      </c>
      <c r="Q171">
        <v>60.849825600000003</v>
      </c>
      <c r="S171">
        <f t="shared" si="4"/>
        <v>-9.2445499999996628E-2</v>
      </c>
      <c r="T171" s="3">
        <f t="shared" si="5"/>
        <v>-1.5181624188554275E-3</v>
      </c>
    </row>
    <row r="172" spans="1:20" x14ac:dyDescent="0.2">
      <c r="A172">
        <v>2016</v>
      </c>
      <c r="B172">
        <v>6</v>
      </c>
      <c r="C172">
        <v>4</v>
      </c>
      <c r="D172">
        <v>61.007953800000003</v>
      </c>
      <c r="F172">
        <v>2016</v>
      </c>
      <c r="G172">
        <v>7</v>
      </c>
      <c r="H172">
        <v>8</v>
      </c>
      <c r="I172">
        <v>60.8679451</v>
      </c>
      <c r="K172">
        <v>6</v>
      </c>
      <c r="L172">
        <v>4</v>
      </c>
      <c r="M172">
        <v>60.9224836</v>
      </c>
      <c r="O172">
        <v>7</v>
      </c>
      <c r="P172">
        <v>8</v>
      </c>
      <c r="Q172">
        <v>60.968849800000001</v>
      </c>
      <c r="S172">
        <f t="shared" si="4"/>
        <v>-8.547020000000316E-2</v>
      </c>
      <c r="T172" s="3">
        <f t="shared" si="5"/>
        <v>-1.4009681472058018E-3</v>
      </c>
    </row>
    <row r="173" spans="1:20" x14ac:dyDescent="0.2">
      <c r="A173">
        <v>2016</v>
      </c>
      <c r="B173">
        <v>6</v>
      </c>
      <c r="C173">
        <v>5</v>
      </c>
      <c r="D173">
        <v>61.117014099999999</v>
      </c>
      <c r="F173">
        <v>2016</v>
      </c>
      <c r="G173">
        <v>7</v>
      </c>
      <c r="H173">
        <v>7</v>
      </c>
      <c r="I173">
        <v>60.983965900000001</v>
      </c>
      <c r="K173">
        <v>6</v>
      </c>
      <c r="L173">
        <v>5</v>
      </c>
      <c r="M173">
        <v>61.037638800000003</v>
      </c>
      <c r="O173">
        <v>7</v>
      </c>
      <c r="P173">
        <v>7</v>
      </c>
      <c r="Q173">
        <v>61.0812113</v>
      </c>
      <c r="S173">
        <f t="shared" si="4"/>
        <v>-7.9375299999995264E-2</v>
      </c>
      <c r="T173" s="3">
        <f t="shared" si="5"/>
        <v>-1.2987430941917575E-3</v>
      </c>
    </row>
    <row r="174" spans="1:20" x14ac:dyDescent="0.2">
      <c r="A174">
        <v>2016</v>
      </c>
      <c r="B174">
        <v>6</v>
      </c>
      <c r="C174">
        <v>6</v>
      </c>
      <c r="D174">
        <v>61.218953900000002</v>
      </c>
      <c r="F174">
        <v>2016</v>
      </c>
      <c r="G174">
        <v>7</v>
      </c>
      <c r="H174">
        <v>6</v>
      </c>
      <c r="I174">
        <v>61.094010300000001</v>
      </c>
      <c r="K174">
        <v>6</v>
      </c>
      <c r="L174">
        <v>6</v>
      </c>
      <c r="M174">
        <v>61.146089199999999</v>
      </c>
      <c r="O174">
        <v>7</v>
      </c>
      <c r="P174">
        <v>6</v>
      </c>
      <c r="Q174">
        <v>61.186958199999999</v>
      </c>
      <c r="S174">
        <f t="shared" si="4"/>
        <v>-7.2864700000003779E-2</v>
      </c>
      <c r="T174" s="3">
        <f t="shared" si="5"/>
        <v>-1.1902310535888425E-3</v>
      </c>
    </row>
    <row r="175" spans="1:20" x14ac:dyDescent="0.2">
      <c r="A175">
        <v>2016</v>
      </c>
      <c r="B175">
        <v>6</v>
      </c>
      <c r="C175">
        <v>7</v>
      </c>
      <c r="D175">
        <v>61.313942900000001</v>
      </c>
      <c r="F175">
        <v>2016</v>
      </c>
      <c r="G175">
        <v>7</v>
      </c>
      <c r="H175">
        <v>5</v>
      </c>
      <c r="I175">
        <v>61.196945900000003</v>
      </c>
      <c r="K175">
        <v>6</v>
      </c>
      <c r="L175">
        <v>7</v>
      </c>
      <c r="M175">
        <v>61.247884999999997</v>
      </c>
      <c r="O175">
        <v>7</v>
      </c>
      <c r="P175">
        <v>5</v>
      </c>
      <c r="Q175">
        <v>61.285904899999998</v>
      </c>
      <c r="S175">
        <f t="shared" si="4"/>
        <v>-6.6057900000004111E-2</v>
      </c>
      <c r="T175" s="3">
        <f t="shared" si="5"/>
        <v>-1.0773715875317506E-3</v>
      </c>
    </row>
    <row r="176" spans="1:20" x14ac:dyDescent="0.2">
      <c r="A176">
        <v>2016</v>
      </c>
      <c r="B176">
        <v>6</v>
      </c>
      <c r="C176">
        <v>8</v>
      </c>
      <c r="D176">
        <v>61.402995400000002</v>
      </c>
      <c r="F176">
        <v>2016</v>
      </c>
      <c r="G176">
        <v>7</v>
      </c>
      <c r="H176">
        <v>4</v>
      </c>
      <c r="I176">
        <v>61.292941900000002</v>
      </c>
      <c r="K176">
        <v>6</v>
      </c>
      <c r="L176">
        <v>8</v>
      </c>
      <c r="M176">
        <v>61.3428422</v>
      </c>
      <c r="O176">
        <v>7</v>
      </c>
      <c r="P176">
        <v>4</v>
      </c>
      <c r="Q176">
        <v>61.378106899999999</v>
      </c>
      <c r="S176">
        <f t="shared" si="4"/>
        <v>-6.0153200000002016E-2</v>
      </c>
      <c r="T176" s="3">
        <f t="shared" si="5"/>
        <v>-9.7964601902795784E-4</v>
      </c>
    </row>
    <row r="177" spans="1:20" x14ac:dyDescent="0.2">
      <c r="A177">
        <v>2016</v>
      </c>
      <c r="B177">
        <v>6</v>
      </c>
      <c r="C177">
        <v>9</v>
      </c>
      <c r="D177">
        <v>61.484980399999998</v>
      </c>
      <c r="F177">
        <v>2016</v>
      </c>
      <c r="G177">
        <v>7</v>
      </c>
      <c r="H177">
        <v>3</v>
      </c>
      <c r="I177">
        <v>61.383011199999999</v>
      </c>
      <c r="K177">
        <v>6</v>
      </c>
      <c r="L177">
        <v>9</v>
      </c>
      <c r="M177">
        <v>61.431018600000002</v>
      </c>
      <c r="O177">
        <v>7</v>
      </c>
      <c r="P177">
        <v>3</v>
      </c>
      <c r="Q177">
        <v>61.463504399999998</v>
      </c>
      <c r="S177">
        <f t="shared" si="4"/>
        <v>-5.3961799999996174E-2</v>
      </c>
      <c r="T177" s="3">
        <f t="shared" si="5"/>
        <v>-8.7764198099990248E-4</v>
      </c>
    </row>
    <row r="178" spans="1:20" x14ac:dyDescent="0.2">
      <c r="A178">
        <v>2016</v>
      </c>
      <c r="B178">
        <v>6</v>
      </c>
      <c r="C178">
        <v>10</v>
      </c>
      <c r="D178">
        <v>61.559962599999999</v>
      </c>
      <c r="F178">
        <v>2016</v>
      </c>
      <c r="G178">
        <v>7</v>
      </c>
      <c r="H178">
        <v>2</v>
      </c>
      <c r="I178">
        <v>61.466023200000002</v>
      </c>
      <c r="K178">
        <v>6</v>
      </c>
      <c r="L178">
        <v>10</v>
      </c>
      <c r="M178">
        <v>61.512356799999999</v>
      </c>
      <c r="O178">
        <v>7</v>
      </c>
      <c r="P178">
        <v>2</v>
      </c>
      <c r="Q178">
        <v>61.542161999999998</v>
      </c>
      <c r="S178">
        <f t="shared" si="4"/>
        <v>-4.7605799999999476E-2</v>
      </c>
      <c r="T178" s="3">
        <f t="shared" si="5"/>
        <v>-7.7332405656788811E-4</v>
      </c>
    </row>
    <row r="179" spans="1:20" x14ac:dyDescent="0.2">
      <c r="A179">
        <v>2016</v>
      </c>
      <c r="B179">
        <v>6</v>
      </c>
      <c r="C179">
        <v>11</v>
      </c>
      <c r="D179">
        <v>61.628011800000003</v>
      </c>
      <c r="F179">
        <v>2016</v>
      </c>
      <c r="G179">
        <v>7</v>
      </c>
      <c r="H179">
        <v>1</v>
      </c>
      <c r="I179">
        <v>61.5420418</v>
      </c>
      <c r="K179">
        <v>6</v>
      </c>
      <c r="L179">
        <v>11</v>
      </c>
      <c r="M179">
        <v>61.586803099999997</v>
      </c>
      <c r="O179">
        <v>7</v>
      </c>
      <c r="P179">
        <v>1</v>
      </c>
      <c r="Q179">
        <v>61.6137874</v>
      </c>
      <c r="S179">
        <f t="shared" si="4"/>
        <v>-4.1208700000005649E-2</v>
      </c>
      <c r="T179" s="3">
        <f t="shared" si="5"/>
        <v>-6.6866833435645005E-4</v>
      </c>
    </row>
    <row r="180" spans="1:20" x14ac:dyDescent="0.2">
      <c r="A180">
        <v>2016</v>
      </c>
      <c r="B180">
        <v>6</v>
      </c>
      <c r="C180">
        <v>12</v>
      </c>
      <c r="D180">
        <v>61.6900488</v>
      </c>
      <c r="F180">
        <v>2016</v>
      </c>
      <c r="G180">
        <v>6</v>
      </c>
      <c r="H180">
        <v>30</v>
      </c>
      <c r="I180">
        <v>61.611979699999999</v>
      </c>
      <c r="K180">
        <v>6</v>
      </c>
      <c r="L180">
        <v>12</v>
      </c>
      <c r="M180">
        <v>61.654308</v>
      </c>
      <c r="O180">
        <v>6</v>
      </c>
      <c r="P180">
        <v>30</v>
      </c>
      <c r="Q180">
        <v>61.678694200000002</v>
      </c>
      <c r="S180">
        <f t="shared" si="4"/>
        <v>-3.574079999999924E-2</v>
      </c>
      <c r="T180" s="3">
        <f t="shared" si="5"/>
        <v>-5.7936086443814325E-4</v>
      </c>
    </row>
    <row r="181" spans="1:20" x14ac:dyDescent="0.2">
      <c r="A181">
        <v>2016</v>
      </c>
      <c r="B181">
        <v>6</v>
      </c>
      <c r="C181">
        <v>13</v>
      </c>
      <c r="D181">
        <v>61.743979699999997</v>
      </c>
      <c r="F181">
        <v>2016</v>
      </c>
      <c r="G181">
        <v>6</v>
      </c>
      <c r="H181">
        <v>29</v>
      </c>
      <c r="I181">
        <v>61.674950500000001</v>
      </c>
      <c r="K181">
        <v>6</v>
      </c>
      <c r="L181">
        <v>13</v>
      </c>
      <c r="M181">
        <v>61.7150678</v>
      </c>
      <c r="O181">
        <v>6</v>
      </c>
      <c r="P181">
        <v>29</v>
      </c>
      <c r="Q181">
        <v>61.7365979</v>
      </c>
      <c r="S181">
        <f t="shared" si="4"/>
        <v>-2.8911899999997104E-2</v>
      </c>
      <c r="T181" s="3">
        <f t="shared" si="5"/>
        <v>-4.6825455923757219E-4</v>
      </c>
    </row>
    <row r="182" spans="1:20" x14ac:dyDescent="0.2">
      <c r="A182">
        <v>2016</v>
      </c>
      <c r="B182">
        <v>6</v>
      </c>
      <c r="C182">
        <v>14</v>
      </c>
      <c r="D182">
        <v>61.7919439</v>
      </c>
      <c r="F182">
        <v>2016</v>
      </c>
      <c r="G182">
        <v>6</v>
      </c>
      <c r="H182">
        <v>28</v>
      </c>
      <c r="I182">
        <v>61.731032499999998</v>
      </c>
      <c r="K182">
        <v>6</v>
      </c>
      <c r="L182">
        <v>14</v>
      </c>
      <c r="M182">
        <v>61.768800300000002</v>
      </c>
      <c r="O182">
        <v>6</v>
      </c>
      <c r="P182">
        <v>28</v>
      </c>
      <c r="Q182">
        <v>61.787701599999998</v>
      </c>
      <c r="S182">
        <f t="shared" si="4"/>
        <v>-2.3143599999997377E-2</v>
      </c>
      <c r="T182" s="3">
        <f t="shared" si="5"/>
        <v>-3.7454073361814689E-4</v>
      </c>
    </row>
    <row r="183" spans="1:20" x14ac:dyDescent="0.2">
      <c r="A183">
        <v>2016</v>
      </c>
      <c r="B183">
        <v>6</v>
      </c>
      <c r="C183">
        <v>15</v>
      </c>
      <c r="D183">
        <v>61.832942199999998</v>
      </c>
      <c r="F183">
        <v>2016</v>
      </c>
      <c r="G183">
        <v>6</v>
      </c>
      <c r="H183">
        <v>27</v>
      </c>
      <c r="I183">
        <v>61.7799458</v>
      </c>
      <c r="K183">
        <v>6</v>
      </c>
      <c r="L183">
        <v>15</v>
      </c>
      <c r="M183">
        <v>61.815590100000001</v>
      </c>
      <c r="O183">
        <v>6</v>
      </c>
      <c r="P183">
        <v>27</v>
      </c>
      <c r="Q183">
        <v>61.831728499999997</v>
      </c>
      <c r="S183">
        <f t="shared" si="4"/>
        <v>-1.735209999999654E-2</v>
      </c>
      <c r="T183" s="3">
        <f t="shared" si="5"/>
        <v>-2.8062872932474724E-4</v>
      </c>
    </row>
    <row r="184" spans="1:20" x14ac:dyDescent="0.2">
      <c r="A184">
        <v>2016</v>
      </c>
      <c r="B184">
        <v>6</v>
      </c>
      <c r="C184">
        <v>16</v>
      </c>
      <c r="D184">
        <v>61.865974899999998</v>
      </c>
      <c r="F184">
        <v>2016</v>
      </c>
      <c r="G184">
        <v>6</v>
      </c>
      <c r="H184">
        <v>26</v>
      </c>
      <c r="I184">
        <v>61.822990900000001</v>
      </c>
      <c r="K184">
        <v>6</v>
      </c>
      <c r="L184">
        <v>16</v>
      </c>
      <c r="M184">
        <v>61.855405400000002</v>
      </c>
      <c r="O184">
        <v>6</v>
      </c>
      <c r="P184">
        <v>26</v>
      </c>
      <c r="Q184">
        <v>61.8688912</v>
      </c>
      <c r="S184">
        <f t="shared" si="4"/>
        <v>-1.0569499999995458E-2</v>
      </c>
      <c r="T184" s="3">
        <f t="shared" si="5"/>
        <v>-1.7084512152406827E-4</v>
      </c>
    </row>
    <row r="185" spans="1:20" x14ac:dyDescent="0.2">
      <c r="A185">
        <v>2016</v>
      </c>
      <c r="B185">
        <v>6</v>
      </c>
      <c r="C185">
        <v>17</v>
      </c>
      <c r="D185">
        <v>61.892961700000001</v>
      </c>
      <c r="F185">
        <v>2016</v>
      </c>
      <c r="G185">
        <v>6</v>
      </c>
      <c r="H185">
        <v>25</v>
      </c>
      <c r="I185">
        <v>61.857956299999998</v>
      </c>
      <c r="K185">
        <v>6</v>
      </c>
      <c r="L185">
        <v>17</v>
      </c>
      <c r="M185">
        <v>61.888219100000001</v>
      </c>
      <c r="O185">
        <v>6</v>
      </c>
      <c r="P185">
        <v>25</v>
      </c>
      <c r="Q185">
        <v>61.8990431</v>
      </c>
      <c r="S185">
        <f t="shared" si="4"/>
        <v>-4.7426000000001522E-3</v>
      </c>
      <c r="T185" s="3">
        <f t="shared" si="5"/>
        <v>-7.6625837086095568E-5</v>
      </c>
    </row>
    <row r="186" spans="1:20" x14ac:dyDescent="0.2">
      <c r="A186">
        <v>2016</v>
      </c>
      <c r="B186">
        <v>6</v>
      </c>
      <c r="C186">
        <v>18</v>
      </c>
      <c r="D186">
        <v>61.913035000000001</v>
      </c>
      <c r="F186">
        <v>2016</v>
      </c>
      <c r="G186">
        <v>6</v>
      </c>
      <c r="H186">
        <v>24</v>
      </c>
      <c r="I186">
        <v>61.887003100000001</v>
      </c>
      <c r="K186">
        <v>6</v>
      </c>
      <c r="L186">
        <v>18</v>
      </c>
      <c r="M186">
        <v>61.914130200000002</v>
      </c>
      <c r="O186">
        <v>6</v>
      </c>
      <c r="P186">
        <v>24</v>
      </c>
      <c r="Q186">
        <v>61.922163500000003</v>
      </c>
      <c r="S186">
        <f t="shared" si="4"/>
        <v>1.0952000000017392E-3</v>
      </c>
      <c r="T186" s="3">
        <f t="shared" si="5"/>
        <v>1.7689328265069532E-5</v>
      </c>
    </row>
    <row r="187" spans="1:20" x14ac:dyDescent="0.2">
      <c r="A187">
        <v>2016</v>
      </c>
      <c r="B187">
        <v>6</v>
      </c>
      <c r="C187">
        <v>19</v>
      </c>
      <c r="D187">
        <v>61.926059199999997</v>
      </c>
      <c r="F187">
        <v>2016</v>
      </c>
      <c r="G187">
        <v>6</v>
      </c>
      <c r="H187">
        <v>23</v>
      </c>
      <c r="I187">
        <v>61.909019299999997</v>
      </c>
      <c r="K187">
        <v>6</v>
      </c>
      <c r="L187">
        <v>19</v>
      </c>
      <c r="M187">
        <v>61.9328778</v>
      </c>
      <c r="O187">
        <v>6</v>
      </c>
      <c r="P187">
        <v>23</v>
      </c>
      <c r="Q187">
        <v>61.938358200000003</v>
      </c>
      <c r="S187">
        <f t="shared" si="4"/>
        <v>6.8186000000025615E-3</v>
      </c>
      <c r="T187" s="3">
        <f t="shared" si="5"/>
        <v>1.1010873432105238E-4</v>
      </c>
    </row>
    <row r="188" spans="1:20" x14ac:dyDescent="0.2">
      <c r="A188">
        <v>2016</v>
      </c>
      <c r="B188">
        <v>6</v>
      </c>
      <c r="C188">
        <v>20</v>
      </c>
      <c r="D188">
        <v>61.932025400000001</v>
      </c>
      <c r="F188">
        <v>2016</v>
      </c>
      <c r="G188">
        <v>6</v>
      </c>
      <c r="H188">
        <v>22</v>
      </c>
      <c r="I188">
        <v>61.923015599999999</v>
      </c>
      <c r="K188">
        <v>6</v>
      </c>
      <c r="L188">
        <v>20</v>
      </c>
      <c r="M188">
        <v>61.944814100000002</v>
      </c>
      <c r="O188">
        <v>6</v>
      </c>
      <c r="P188">
        <v>22</v>
      </c>
      <c r="Q188">
        <v>61.947494300000002</v>
      </c>
      <c r="S188">
        <f t="shared" si="4"/>
        <v>1.2788700000001541E-2</v>
      </c>
      <c r="T188" s="3">
        <f t="shared" si="5"/>
        <v>2.0649574945116425E-4</v>
      </c>
    </row>
    <row r="189" spans="1:20" x14ac:dyDescent="0.2">
      <c r="A189" s="1">
        <v>2016</v>
      </c>
      <c r="B189" s="1">
        <v>6</v>
      </c>
      <c r="C189" s="1">
        <v>21</v>
      </c>
      <c r="D189" s="1">
        <v>61.9310513</v>
      </c>
      <c r="E189" s="1"/>
      <c r="F189" s="1">
        <v>2016</v>
      </c>
      <c r="G189" s="1">
        <v>6</v>
      </c>
      <c r="H189" s="1">
        <v>21</v>
      </c>
      <c r="I189" s="1">
        <v>61.9310513</v>
      </c>
      <c r="K189" s="1">
        <v>6</v>
      </c>
      <c r="L189" s="1">
        <v>21</v>
      </c>
      <c r="M189" s="1">
        <v>61.949687400000002</v>
      </c>
      <c r="N189" s="1"/>
      <c r="O189" s="1">
        <v>6</v>
      </c>
      <c r="P189" s="1">
        <v>21</v>
      </c>
      <c r="Q189" s="1">
        <v>61.949687400000002</v>
      </c>
      <c r="R189" s="1"/>
      <c r="S189">
        <f t="shared" si="4"/>
        <v>1.8636100000001932E-2</v>
      </c>
      <c r="T189" s="3">
        <f t="shared" si="5"/>
        <v>3.0091690046931161E-4</v>
      </c>
    </row>
    <row r="190" spans="1:20" x14ac:dyDescent="0.2">
      <c r="A190">
        <v>2016</v>
      </c>
      <c r="B190">
        <v>6</v>
      </c>
      <c r="C190">
        <v>22</v>
      </c>
      <c r="D190">
        <v>61.923015599999999</v>
      </c>
      <c r="K190">
        <v>6</v>
      </c>
      <c r="L190">
        <v>22</v>
      </c>
      <c r="M190">
        <v>61.947494300000002</v>
      </c>
      <c r="S190">
        <f t="shared" si="4"/>
        <v>2.4478700000003073E-2</v>
      </c>
      <c r="T190" s="3">
        <f t="shared" si="5"/>
        <v>3.9530859023608459E-4</v>
      </c>
    </row>
    <row r="191" spans="1:20" x14ac:dyDescent="0.2">
      <c r="A191">
        <v>2016</v>
      </c>
      <c r="B191">
        <v>6</v>
      </c>
      <c r="C191">
        <v>23</v>
      </c>
      <c r="D191">
        <v>61.909019299999997</v>
      </c>
      <c r="K191">
        <v>6</v>
      </c>
      <c r="L191">
        <v>23</v>
      </c>
      <c r="M191">
        <v>61.938358200000003</v>
      </c>
      <c r="S191">
        <f t="shared" si="4"/>
        <v>2.9338900000006163E-2</v>
      </c>
      <c r="T191" s="3">
        <f t="shared" si="5"/>
        <v>4.7390348501298525E-4</v>
      </c>
    </row>
    <row r="192" spans="1:20" x14ac:dyDescent="0.2">
      <c r="A192">
        <v>2016</v>
      </c>
      <c r="B192">
        <v>6</v>
      </c>
      <c r="C192">
        <v>24</v>
      </c>
      <c r="D192">
        <v>61.887003100000001</v>
      </c>
      <c r="K192">
        <v>6</v>
      </c>
      <c r="L192">
        <v>24</v>
      </c>
      <c r="M192">
        <v>61.922163500000003</v>
      </c>
      <c r="S192">
        <f t="shared" si="4"/>
        <v>3.5160400000002312E-2</v>
      </c>
      <c r="T192" s="3">
        <f t="shared" si="5"/>
        <v>5.6813867595411661E-4</v>
      </c>
    </row>
    <row r="193" spans="1:20" x14ac:dyDescent="0.2">
      <c r="A193">
        <v>2016</v>
      </c>
      <c r="B193">
        <v>6</v>
      </c>
      <c r="C193">
        <v>25</v>
      </c>
      <c r="D193">
        <v>61.857956299999998</v>
      </c>
      <c r="K193">
        <v>6</v>
      </c>
      <c r="L193">
        <v>25</v>
      </c>
      <c r="M193">
        <v>61.8990431</v>
      </c>
      <c r="S193">
        <f t="shared" si="4"/>
        <v>4.1086800000002199E-2</v>
      </c>
      <c r="T193" s="3">
        <f t="shared" si="5"/>
        <v>6.6421205060087317E-4</v>
      </c>
    </row>
    <row r="194" spans="1:20" x14ac:dyDescent="0.2">
      <c r="A194">
        <v>2016</v>
      </c>
      <c r="B194">
        <v>6</v>
      </c>
      <c r="C194">
        <v>26</v>
      </c>
      <c r="D194">
        <v>61.822990900000001</v>
      </c>
      <c r="K194">
        <v>6</v>
      </c>
      <c r="L194">
        <v>26</v>
      </c>
      <c r="M194">
        <v>61.8688912</v>
      </c>
      <c r="S194">
        <f t="shared" si="4"/>
        <v>4.5900299999999561E-2</v>
      </c>
      <c r="T194" s="3">
        <f t="shared" si="5"/>
        <v>7.4244709503369503E-4</v>
      </c>
    </row>
    <row r="195" spans="1:20" x14ac:dyDescent="0.2">
      <c r="A195">
        <v>2016</v>
      </c>
      <c r="B195">
        <v>6</v>
      </c>
      <c r="C195">
        <v>27</v>
      </c>
      <c r="D195">
        <v>61.7799458</v>
      </c>
      <c r="K195">
        <v>6</v>
      </c>
      <c r="L195">
        <v>27</v>
      </c>
      <c r="M195">
        <v>61.831728499999997</v>
      </c>
      <c r="S195">
        <f t="shared" si="4"/>
        <v>5.1782699999996851E-2</v>
      </c>
      <c r="T195" s="3">
        <f t="shared" si="5"/>
        <v>8.3817975767788472E-4</v>
      </c>
    </row>
    <row r="196" spans="1:20" x14ac:dyDescent="0.2">
      <c r="A196">
        <v>2016</v>
      </c>
      <c r="B196">
        <v>6</v>
      </c>
      <c r="C196">
        <v>28</v>
      </c>
      <c r="D196">
        <v>61.731032499999998</v>
      </c>
      <c r="K196">
        <v>6</v>
      </c>
      <c r="L196">
        <v>28</v>
      </c>
      <c r="M196">
        <v>61.787701599999998</v>
      </c>
      <c r="S196">
        <f t="shared" si="4"/>
        <v>5.6669100000000583E-2</v>
      </c>
      <c r="T196" s="3">
        <f t="shared" si="5"/>
        <v>9.1800019706458956E-4</v>
      </c>
    </row>
    <row r="197" spans="1:20" x14ac:dyDescent="0.2">
      <c r="A197">
        <v>2016</v>
      </c>
      <c r="B197">
        <v>6</v>
      </c>
      <c r="C197">
        <v>29</v>
      </c>
      <c r="D197">
        <v>61.674950500000001</v>
      </c>
      <c r="K197">
        <v>6</v>
      </c>
      <c r="L197">
        <v>29</v>
      </c>
      <c r="M197">
        <v>61.7365979</v>
      </c>
      <c r="S197">
        <f t="shared" si="4"/>
        <v>6.1647399999998242E-2</v>
      </c>
      <c r="T197" s="3">
        <f t="shared" si="5"/>
        <v>9.9955329514205666E-4</v>
      </c>
    </row>
    <row r="198" spans="1:20" x14ac:dyDescent="0.2">
      <c r="A198">
        <v>2016</v>
      </c>
      <c r="B198">
        <v>6</v>
      </c>
      <c r="C198">
        <v>30</v>
      </c>
      <c r="D198">
        <v>61.611979699999999</v>
      </c>
      <c r="K198">
        <v>6</v>
      </c>
      <c r="L198">
        <v>30</v>
      </c>
      <c r="M198">
        <v>61.678694200000002</v>
      </c>
      <c r="S198">
        <f t="shared" si="4"/>
        <v>6.6714500000003341E-2</v>
      </c>
      <c r="T198" s="3">
        <f t="shared" si="5"/>
        <v>1.0828170158603643E-3</v>
      </c>
    </row>
    <row r="199" spans="1:20" x14ac:dyDescent="0.2">
      <c r="A199">
        <v>2016</v>
      </c>
      <c r="B199">
        <v>7</v>
      </c>
      <c r="C199">
        <v>1</v>
      </c>
      <c r="D199">
        <v>61.5420418</v>
      </c>
      <c r="K199">
        <v>7</v>
      </c>
      <c r="L199">
        <v>1</v>
      </c>
      <c r="M199">
        <v>61.6137874</v>
      </c>
      <c r="S199">
        <f t="shared" ref="S199:S262" si="6">M199-D199</f>
        <v>7.1745599999999854E-2</v>
      </c>
      <c r="T199" s="3">
        <f t="shared" ref="T199:T262" si="7">(M199-D199)/D199</f>
        <v>1.1657981747365401E-3</v>
      </c>
    </row>
    <row r="200" spans="1:20" x14ac:dyDescent="0.2">
      <c r="A200">
        <v>2016</v>
      </c>
      <c r="B200">
        <v>7</v>
      </c>
      <c r="C200">
        <v>2</v>
      </c>
      <c r="D200">
        <v>61.466023200000002</v>
      </c>
      <c r="K200">
        <v>7</v>
      </c>
      <c r="L200">
        <v>2</v>
      </c>
      <c r="M200">
        <v>61.542161999999998</v>
      </c>
      <c r="S200">
        <f t="shared" si="6"/>
        <v>7.6138799999995399E-2</v>
      </c>
      <c r="T200" s="3">
        <f t="shared" si="7"/>
        <v>1.238713618290428E-3</v>
      </c>
    </row>
    <row r="201" spans="1:20" x14ac:dyDescent="0.2">
      <c r="A201">
        <v>2016</v>
      </c>
      <c r="B201">
        <v>7</v>
      </c>
      <c r="C201">
        <v>3</v>
      </c>
      <c r="D201">
        <v>61.383011199999999</v>
      </c>
      <c r="K201">
        <v>7</v>
      </c>
      <c r="L201">
        <v>3</v>
      </c>
      <c r="M201">
        <v>61.463504399999998</v>
      </c>
      <c r="S201">
        <f t="shared" si="6"/>
        <v>8.0493199999999376E-2</v>
      </c>
      <c r="T201" s="3">
        <f t="shared" si="7"/>
        <v>1.3113270011751944E-3</v>
      </c>
    </row>
    <row r="202" spans="1:20" x14ac:dyDescent="0.2">
      <c r="A202">
        <v>2016</v>
      </c>
      <c r="B202">
        <v>7</v>
      </c>
      <c r="C202">
        <v>4</v>
      </c>
      <c r="D202">
        <v>61.292941900000002</v>
      </c>
      <c r="K202">
        <v>7</v>
      </c>
      <c r="L202">
        <v>4</v>
      </c>
      <c r="M202">
        <v>61.378106899999999</v>
      </c>
      <c r="S202">
        <f t="shared" si="6"/>
        <v>8.5164999999996382E-2</v>
      </c>
      <c r="T202" s="3">
        <f t="shared" si="7"/>
        <v>1.3894748295642891E-3</v>
      </c>
    </row>
    <row r="203" spans="1:20" x14ac:dyDescent="0.2">
      <c r="A203">
        <v>2016</v>
      </c>
      <c r="B203">
        <v>7</v>
      </c>
      <c r="C203">
        <v>5</v>
      </c>
      <c r="D203">
        <v>61.196945900000003</v>
      </c>
      <c r="K203">
        <v>7</v>
      </c>
      <c r="L203">
        <v>5</v>
      </c>
      <c r="M203">
        <v>61.285904899999998</v>
      </c>
      <c r="S203">
        <f t="shared" si="6"/>
        <v>8.8958999999995569E-2</v>
      </c>
      <c r="T203" s="3">
        <f t="shared" si="7"/>
        <v>1.453650973781611E-3</v>
      </c>
    </row>
    <row r="204" spans="1:20" x14ac:dyDescent="0.2">
      <c r="A204">
        <v>2016</v>
      </c>
      <c r="B204">
        <v>7</v>
      </c>
      <c r="C204">
        <v>6</v>
      </c>
      <c r="D204">
        <v>61.094010300000001</v>
      </c>
      <c r="K204">
        <v>7</v>
      </c>
      <c r="L204">
        <v>6</v>
      </c>
      <c r="M204">
        <v>61.186958199999999</v>
      </c>
      <c r="S204">
        <f t="shared" si="6"/>
        <v>9.294789999999864E-2</v>
      </c>
      <c r="T204" s="3">
        <f t="shared" si="7"/>
        <v>1.5213913695234808E-3</v>
      </c>
    </row>
    <row r="205" spans="1:20" x14ac:dyDescent="0.2">
      <c r="A205">
        <v>2016</v>
      </c>
      <c r="B205">
        <v>7</v>
      </c>
      <c r="C205">
        <v>7</v>
      </c>
      <c r="D205">
        <v>60.983965900000001</v>
      </c>
      <c r="K205">
        <v>7</v>
      </c>
      <c r="L205">
        <v>7</v>
      </c>
      <c r="M205">
        <v>61.0812113</v>
      </c>
      <c r="S205">
        <f t="shared" si="6"/>
        <v>9.7245399999998483E-2</v>
      </c>
      <c r="T205" s="3">
        <f t="shared" si="7"/>
        <v>1.5946060339771782E-3</v>
      </c>
    </row>
    <row r="206" spans="1:20" x14ac:dyDescent="0.2">
      <c r="A206">
        <v>2016</v>
      </c>
      <c r="B206">
        <v>7</v>
      </c>
      <c r="C206">
        <v>8</v>
      </c>
      <c r="D206">
        <v>60.8679451</v>
      </c>
      <c r="K206">
        <v>7</v>
      </c>
      <c r="L206">
        <v>8</v>
      </c>
      <c r="M206">
        <v>60.968849800000001</v>
      </c>
      <c r="S206">
        <f t="shared" si="6"/>
        <v>0.10090470000000096</v>
      </c>
      <c r="T206" s="3">
        <f t="shared" si="7"/>
        <v>1.6577641948356322E-3</v>
      </c>
    </row>
    <row r="207" spans="1:20" x14ac:dyDescent="0.2">
      <c r="A207">
        <v>2016</v>
      </c>
      <c r="B207">
        <v>7</v>
      </c>
      <c r="C207">
        <v>9</v>
      </c>
      <c r="D207">
        <v>60.746012499999999</v>
      </c>
      <c r="K207">
        <v>7</v>
      </c>
      <c r="L207">
        <v>9</v>
      </c>
      <c r="M207">
        <v>60.849825600000003</v>
      </c>
      <c r="S207">
        <f t="shared" si="6"/>
        <v>0.10381310000000354</v>
      </c>
      <c r="T207" s="3">
        <f t="shared" si="7"/>
        <v>1.7089697862884999E-3</v>
      </c>
    </row>
    <row r="208" spans="1:20" x14ac:dyDescent="0.2">
      <c r="A208">
        <v>2016</v>
      </c>
      <c r="B208">
        <v>7</v>
      </c>
      <c r="C208">
        <v>10</v>
      </c>
      <c r="D208">
        <v>60.616950099999997</v>
      </c>
      <c r="K208">
        <v>7</v>
      </c>
      <c r="L208">
        <v>10</v>
      </c>
      <c r="M208">
        <v>60.724212299999998</v>
      </c>
      <c r="S208">
        <f t="shared" si="6"/>
        <v>0.10726220000000097</v>
      </c>
      <c r="T208" s="3">
        <f t="shared" si="7"/>
        <v>1.7695083606656247E-3</v>
      </c>
    </row>
    <row r="209" spans="1:20" x14ac:dyDescent="0.2">
      <c r="A209">
        <v>2016</v>
      </c>
      <c r="B209">
        <v>7</v>
      </c>
      <c r="C209">
        <v>11</v>
      </c>
      <c r="D209">
        <v>60.482005399999998</v>
      </c>
      <c r="K209">
        <v>7</v>
      </c>
      <c r="L209">
        <v>11</v>
      </c>
      <c r="M209">
        <v>60.5919697</v>
      </c>
      <c r="S209">
        <f t="shared" si="6"/>
        <v>0.10996430000000146</v>
      </c>
      <c r="T209" s="3">
        <f t="shared" si="7"/>
        <v>1.8181325052426497E-3</v>
      </c>
    </row>
    <row r="210" spans="1:20" x14ac:dyDescent="0.2">
      <c r="A210">
        <v>2016</v>
      </c>
      <c r="B210">
        <v>7</v>
      </c>
      <c r="C210">
        <v>12</v>
      </c>
      <c r="D210">
        <v>60.341019099999997</v>
      </c>
      <c r="K210">
        <v>7</v>
      </c>
      <c r="L210">
        <v>12</v>
      </c>
      <c r="M210">
        <v>60.453178200000004</v>
      </c>
      <c r="S210">
        <f t="shared" si="6"/>
        <v>0.11215910000000662</v>
      </c>
      <c r="T210" s="3">
        <f t="shared" si="7"/>
        <v>1.8587538240633827E-3</v>
      </c>
    </row>
    <row r="211" spans="1:20" x14ac:dyDescent="0.2">
      <c r="A211">
        <v>2016</v>
      </c>
      <c r="B211">
        <v>7</v>
      </c>
      <c r="C211">
        <v>13</v>
      </c>
      <c r="D211">
        <v>60.193953200000003</v>
      </c>
      <c r="K211">
        <v>7</v>
      </c>
      <c r="L211">
        <v>13</v>
      </c>
      <c r="M211">
        <v>60.307920699999997</v>
      </c>
      <c r="S211">
        <f t="shared" si="6"/>
        <v>0.113967499999994</v>
      </c>
      <c r="T211" s="3">
        <f t="shared" si="7"/>
        <v>1.8933380172145597E-3</v>
      </c>
    </row>
    <row r="212" spans="1:20" x14ac:dyDescent="0.2">
      <c r="A212">
        <v>2016</v>
      </c>
      <c r="B212">
        <v>7</v>
      </c>
      <c r="C212">
        <v>14</v>
      </c>
      <c r="D212">
        <v>60.0399703</v>
      </c>
      <c r="K212">
        <v>7</v>
      </c>
      <c r="L212">
        <v>14</v>
      </c>
      <c r="M212">
        <v>60.1562822</v>
      </c>
      <c r="S212">
        <f t="shared" si="6"/>
        <v>0.11631189999999947</v>
      </c>
      <c r="T212" s="3">
        <f t="shared" si="7"/>
        <v>1.9372411315133422E-3</v>
      </c>
    </row>
    <row r="213" spans="1:20" x14ac:dyDescent="0.2">
      <c r="A213">
        <v>2016</v>
      </c>
      <c r="B213">
        <v>7</v>
      </c>
      <c r="C213">
        <v>15</v>
      </c>
      <c r="D213">
        <v>59.880992499999998</v>
      </c>
      <c r="K213">
        <v>7</v>
      </c>
      <c r="L213">
        <v>15</v>
      </c>
      <c r="M213">
        <v>59.9982349</v>
      </c>
      <c r="S213">
        <f t="shared" si="6"/>
        <v>0.11724240000000208</v>
      </c>
      <c r="T213" s="3">
        <f t="shared" si="7"/>
        <v>1.9579234596020113E-3</v>
      </c>
    </row>
    <row r="214" spans="1:20" x14ac:dyDescent="0.2">
      <c r="A214">
        <v>2016</v>
      </c>
      <c r="B214">
        <v>7</v>
      </c>
      <c r="C214">
        <v>16</v>
      </c>
      <c r="D214">
        <v>59.7150447</v>
      </c>
      <c r="K214">
        <v>7</v>
      </c>
      <c r="L214">
        <v>16</v>
      </c>
      <c r="M214">
        <v>59.833869100000001</v>
      </c>
      <c r="S214">
        <f t="shared" si="6"/>
        <v>0.11882440000000116</v>
      </c>
      <c r="T214" s="3">
        <f t="shared" si="7"/>
        <v>1.9898570049969528E-3</v>
      </c>
    </row>
    <row r="215" spans="1:20" x14ac:dyDescent="0.2">
      <c r="A215">
        <v>2016</v>
      </c>
      <c r="B215">
        <v>7</v>
      </c>
      <c r="C215">
        <v>17</v>
      </c>
      <c r="D215">
        <v>59.544037500000002</v>
      </c>
      <c r="K215">
        <v>7</v>
      </c>
      <c r="L215">
        <v>17</v>
      </c>
      <c r="M215">
        <v>59.663276699999997</v>
      </c>
      <c r="S215">
        <f t="shared" si="6"/>
        <v>0.11923919999999555</v>
      </c>
      <c r="T215" s="3">
        <f t="shared" si="7"/>
        <v>2.0025380374986421E-3</v>
      </c>
    </row>
    <row r="216" spans="1:20" x14ac:dyDescent="0.2">
      <c r="A216">
        <v>2016</v>
      </c>
      <c r="B216">
        <v>7</v>
      </c>
      <c r="C216">
        <v>18</v>
      </c>
      <c r="D216">
        <v>59.366022000000001</v>
      </c>
      <c r="K216">
        <v>7</v>
      </c>
      <c r="L216">
        <v>18</v>
      </c>
      <c r="M216">
        <v>59.486437799999997</v>
      </c>
      <c r="S216">
        <f t="shared" si="6"/>
        <v>0.12041579999999641</v>
      </c>
      <c r="T216" s="3">
        <f t="shared" si="7"/>
        <v>2.0283622844056554E-3</v>
      </c>
    </row>
    <row r="217" spans="1:20" x14ac:dyDescent="0.2">
      <c r="A217">
        <v>2016</v>
      </c>
      <c r="B217">
        <v>7</v>
      </c>
      <c r="C217">
        <v>19</v>
      </c>
      <c r="D217">
        <v>59.183007500000002</v>
      </c>
      <c r="K217">
        <v>7</v>
      </c>
      <c r="L217">
        <v>19</v>
      </c>
      <c r="M217">
        <v>59.303336399999999</v>
      </c>
      <c r="S217">
        <f t="shared" si="6"/>
        <v>0.12032889999999696</v>
      </c>
      <c r="T217" s="3">
        <f t="shared" si="7"/>
        <v>2.033166361138321E-3</v>
      </c>
    </row>
    <row r="218" spans="1:20" x14ac:dyDescent="0.2">
      <c r="A218">
        <v>2016</v>
      </c>
      <c r="B218">
        <v>7</v>
      </c>
      <c r="C218">
        <v>20</v>
      </c>
      <c r="D218">
        <v>58.994960800000001</v>
      </c>
      <c r="K218">
        <v>7</v>
      </c>
      <c r="L218">
        <v>20</v>
      </c>
      <c r="M218">
        <v>59.114182800000002</v>
      </c>
      <c r="S218">
        <f t="shared" si="6"/>
        <v>0.11922200000000061</v>
      </c>
      <c r="T218" s="3">
        <f t="shared" si="7"/>
        <v>2.0208844684917663E-3</v>
      </c>
    </row>
    <row r="219" spans="1:20" x14ac:dyDescent="0.2">
      <c r="A219">
        <v>2016</v>
      </c>
      <c r="B219">
        <v>7</v>
      </c>
      <c r="C219">
        <v>21</v>
      </c>
      <c r="D219">
        <v>58.799971200000002</v>
      </c>
      <c r="K219">
        <v>7</v>
      </c>
      <c r="L219">
        <v>21</v>
      </c>
      <c r="M219">
        <v>58.918963699999999</v>
      </c>
      <c r="S219">
        <f t="shared" si="6"/>
        <v>0.11899249999999739</v>
      </c>
      <c r="T219" s="3">
        <f t="shared" si="7"/>
        <v>2.023682963980727E-3</v>
      </c>
    </row>
    <row r="220" spans="1:20" x14ac:dyDescent="0.2">
      <c r="A220">
        <v>2016</v>
      </c>
      <c r="B220">
        <v>7</v>
      </c>
      <c r="C220">
        <v>22</v>
      </c>
      <c r="D220">
        <v>58.600022299999999</v>
      </c>
      <c r="K220">
        <v>7</v>
      </c>
      <c r="L220">
        <v>22</v>
      </c>
      <c r="M220">
        <v>58.717779299999997</v>
      </c>
      <c r="S220">
        <f t="shared" si="6"/>
        <v>0.11775699999999745</v>
      </c>
      <c r="T220" s="3">
        <f t="shared" si="7"/>
        <v>2.0095043547448863E-3</v>
      </c>
    </row>
    <row r="221" spans="1:20" x14ac:dyDescent="0.2">
      <c r="A221">
        <v>2016</v>
      </c>
      <c r="B221">
        <v>7</v>
      </c>
      <c r="C221">
        <v>23</v>
      </c>
      <c r="D221">
        <v>58.393993600000002</v>
      </c>
      <c r="K221">
        <v>7</v>
      </c>
      <c r="L221">
        <v>23</v>
      </c>
      <c r="M221">
        <v>58.510730000000002</v>
      </c>
      <c r="S221">
        <f t="shared" si="6"/>
        <v>0.11673640000000063</v>
      </c>
      <c r="T221" s="3">
        <f t="shared" si="7"/>
        <v>1.9991165666737448E-3</v>
      </c>
    </row>
    <row r="222" spans="1:20" x14ac:dyDescent="0.2">
      <c r="A222">
        <v>2016</v>
      </c>
      <c r="B222">
        <v>7</v>
      </c>
      <c r="C222">
        <v>24</v>
      </c>
      <c r="D222">
        <v>58.182966899999997</v>
      </c>
      <c r="K222">
        <v>7</v>
      </c>
      <c r="L222">
        <v>24</v>
      </c>
      <c r="M222">
        <v>58.2976983</v>
      </c>
      <c r="S222">
        <f t="shared" si="6"/>
        <v>0.1147314000000037</v>
      </c>
      <c r="T222" s="3">
        <f t="shared" si="7"/>
        <v>1.9719070049692448E-3</v>
      </c>
    </row>
    <row r="223" spans="1:20" x14ac:dyDescent="0.2">
      <c r="A223">
        <v>2016</v>
      </c>
      <c r="B223">
        <v>7</v>
      </c>
      <c r="C223">
        <v>25</v>
      </c>
      <c r="D223">
        <v>57.967027600000002</v>
      </c>
      <c r="K223">
        <v>7</v>
      </c>
      <c r="L223">
        <v>25</v>
      </c>
      <c r="M223">
        <v>58.079005600000002</v>
      </c>
      <c r="S223">
        <f t="shared" si="6"/>
        <v>0.11197800000000058</v>
      </c>
      <c r="T223" s="3">
        <f t="shared" si="7"/>
        <v>1.9317533542120172E-3</v>
      </c>
    </row>
    <row r="224" spans="1:20" x14ac:dyDescent="0.2">
      <c r="A224">
        <v>2016</v>
      </c>
      <c r="B224">
        <v>7</v>
      </c>
      <c r="C224">
        <v>26</v>
      </c>
      <c r="D224">
        <v>57.7449729</v>
      </c>
      <c r="K224">
        <v>7</v>
      </c>
      <c r="L224">
        <v>26</v>
      </c>
      <c r="M224">
        <v>57.854429199999998</v>
      </c>
      <c r="S224">
        <f t="shared" si="6"/>
        <v>0.10945629999999795</v>
      </c>
      <c r="T224" s="3">
        <f t="shared" si="7"/>
        <v>1.8955121892523731E-3</v>
      </c>
    </row>
    <row r="225" spans="1:20" x14ac:dyDescent="0.2">
      <c r="A225">
        <v>2016</v>
      </c>
      <c r="B225">
        <v>7</v>
      </c>
      <c r="C225">
        <v>27</v>
      </c>
      <c r="D225">
        <v>57.517978399999997</v>
      </c>
      <c r="K225">
        <v>7</v>
      </c>
      <c r="L225">
        <v>27</v>
      </c>
      <c r="M225">
        <v>57.624289099999999</v>
      </c>
      <c r="S225">
        <f t="shared" si="6"/>
        <v>0.10631070000000165</v>
      </c>
      <c r="T225" s="3">
        <f t="shared" si="7"/>
        <v>1.8483038339887421E-3</v>
      </c>
    </row>
    <row r="226" spans="1:20" x14ac:dyDescent="0.2">
      <c r="A226">
        <v>2016</v>
      </c>
      <c r="B226">
        <v>7</v>
      </c>
      <c r="C226">
        <v>28</v>
      </c>
      <c r="D226">
        <v>57.2849662</v>
      </c>
      <c r="K226">
        <v>7</v>
      </c>
      <c r="L226">
        <v>28</v>
      </c>
      <c r="M226">
        <v>57.388474299999999</v>
      </c>
      <c r="S226">
        <f t="shared" si="6"/>
        <v>0.1035080999999991</v>
      </c>
      <c r="T226" s="3">
        <f t="shared" si="7"/>
        <v>1.8068981596082202E-3</v>
      </c>
    </row>
    <row r="227" spans="1:20" x14ac:dyDescent="0.2">
      <c r="A227">
        <v>2016</v>
      </c>
      <c r="B227">
        <v>7</v>
      </c>
      <c r="C227">
        <v>29</v>
      </c>
      <c r="D227">
        <v>57.048047400000002</v>
      </c>
      <c r="K227">
        <v>7</v>
      </c>
      <c r="L227">
        <v>29</v>
      </c>
      <c r="M227">
        <v>57.1471953</v>
      </c>
      <c r="S227">
        <f t="shared" si="6"/>
        <v>9.9147899999998401E-2</v>
      </c>
      <c r="T227" s="3">
        <f t="shared" si="7"/>
        <v>1.7379718416094009E-3</v>
      </c>
    </row>
    <row r="228" spans="1:20" x14ac:dyDescent="0.2">
      <c r="A228">
        <v>2016</v>
      </c>
      <c r="B228">
        <v>7</v>
      </c>
      <c r="C228">
        <v>30</v>
      </c>
      <c r="D228">
        <v>56.806036599999999</v>
      </c>
      <c r="K228">
        <v>7</v>
      </c>
      <c r="L228">
        <v>30</v>
      </c>
      <c r="M228">
        <v>56.900449399999999</v>
      </c>
      <c r="S228">
        <f t="shared" si="6"/>
        <v>9.441280000000063E-2</v>
      </c>
      <c r="T228" s="3">
        <f t="shared" si="7"/>
        <v>1.6620205465980465E-3</v>
      </c>
    </row>
    <row r="229" spans="1:20" x14ac:dyDescent="0.2">
      <c r="A229">
        <v>2016</v>
      </c>
      <c r="B229">
        <v>7</v>
      </c>
      <c r="C229">
        <v>31</v>
      </c>
      <c r="D229">
        <v>56.557987900000001</v>
      </c>
      <c r="K229">
        <v>7</v>
      </c>
      <c r="L229">
        <v>31</v>
      </c>
      <c r="M229">
        <v>56.648339700000001</v>
      </c>
      <c r="S229">
        <f t="shared" si="6"/>
        <v>9.0351800000000537E-2</v>
      </c>
      <c r="T229" s="3">
        <f t="shared" si="7"/>
        <v>1.5975073257512497E-3</v>
      </c>
    </row>
    <row r="230" spans="1:20" x14ac:dyDescent="0.2">
      <c r="A230">
        <v>2016</v>
      </c>
      <c r="B230">
        <v>8</v>
      </c>
      <c r="C230">
        <v>1</v>
      </c>
      <c r="D230">
        <v>56.305977200000001</v>
      </c>
      <c r="K230">
        <v>8</v>
      </c>
      <c r="L230">
        <v>1</v>
      </c>
      <c r="M230">
        <v>56.390864999999998</v>
      </c>
      <c r="S230">
        <f t="shared" si="6"/>
        <v>8.4887799999997071E-2</v>
      </c>
      <c r="T230" s="3">
        <f t="shared" si="7"/>
        <v>1.5076161399077373E-3</v>
      </c>
    </row>
    <row r="231" spans="1:20" x14ac:dyDescent="0.2">
      <c r="A231">
        <v>2016</v>
      </c>
      <c r="B231">
        <v>8</v>
      </c>
      <c r="C231">
        <v>2</v>
      </c>
      <c r="D231">
        <v>56.048948899999999</v>
      </c>
      <c r="K231">
        <v>8</v>
      </c>
      <c r="L231">
        <v>2</v>
      </c>
      <c r="M231">
        <v>56.1281283</v>
      </c>
      <c r="S231">
        <f t="shared" si="6"/>
        <v>7.917940000000101E-2</v>
      </c>
      <c r="T231" s="3">
        <f t="shared" si="7"/>
        <v>1.4126830485486769E-3</v>
      </c>
    </row>
    <row r="232" spans="1:20" x14ac:dyDescent="0.2">
      <c r="A232">
        <v>2016</v>
      </c>
      <c r="B232">
        <v>8</v>
      </c>
      <c r="C232">
        <v>3</v>
      </c>
      <c r="D232">
        <v>55.788016900000002</v>
      </c>
      <c r="K232">
        <v>8</v>
      </c>
      <c r="L232">
        <v>3</v>
      </c>
      <c r="M232">
        <v>55.860333500000003</v>
      </c>
      <c r="S232">
        <f t="shared" si="6"/>
        <v>7.2316600000000619E-2</v>
      </c>
      <c r="T232" s="3">
        <f t="shared" si="7"/>
        <v>1.2962747919437268E-3</v>
      </c>
    </row>
    <row r="233" spans="1:20" x14ac:dyDescent="0.2">
      <c r="A233">
        <v>2016</v>
      </c>
      <c r="B233">
        <v>8</v>
      </c>
      <c r="C233">
        <v>4</v>
      </c>
      <c r="D233">
        <v>55.521027099999998</v>
      </c>
      <c r="K233">
        <v>8</v>
      </c>
      <c r="L233">
        <v>4</v>
      </c>
      <c r="M233">
        <v>55.5873761</v>
      </c>
      <c r="S233">
        <f t="shared" si="6"/>
        <v>6.6349000000002434E-2</v>
      </c>
      <c r="T233" s="3">
        <f t="shared" si="7"/>
        <v>1.1950247224443446E-3</v>
      </c>
    </row>
    <row r="234" spans="1:20" x14ac:dyDescent="0.2">
      <c r="A234">
        <v>2016</v>
      </c>
      <c r="B234">
        <v>8</v>
      </c>
      <c r="C234">
        <v>5</v>
      </c>
      <c r="D234">
        <v>55.251011400000003</v>
      </c>
      <c r="K234">
        <v>8</v>
      </c>
      <c r="L234">
        <v>5</v>
      </c>
      <c r="M234">
        <v>55.309356999999999</v>
      </c>
      <c r="S234">
        <f t="shared" si="6"/>
        <v>5.8345599999995557E-2</v>
      </c>
      <c r="T234" s="3">
        <f t="shared" si="7"/>
        <v>1.0560096280879223E-3</v>
      </c>
    </row>
    <row r="235" spans="1:20" x14ac:dyDescent="0.2">
      <c r="A235">
        <v>2016</v>
      </c>
      <c r="B235">
        <v>8</v>
      </c>
      <c r="C235">
        <v>6</v>
      </c>
      <c r="D235">
        <v>54.976028599999999</v>
      </c>
      <c r="K235">
        <v>8</v>
      </c>
      <c r="L235">
        <v>6</v>
      </c>
      <c r="M235">
        <v>55.026475699999999</v>
      </c>
      <c r="S235">
        <f t="shared" si="6"/>
        <v>5.0447099999999523E-2</v>
      </c>
      <c r="T235" s="3">
        <f t="shared" si="7"/>
        <v>9.176199388109225E-4</v>
      </c>
    </row>
    <row r="236" spans="1:20" x14ac:dyDescent="0.2">
      <c r="A236">
        <v>2016</v>
      </c>
      <c r="B236">
        <v>8</v>
      </c>
      <c r="C236">
        <v>7</v>
      </c>
      <c r="D236">
        <v>54.695975599999997</v>
      </c>
      <c r="K236">
        <v>8</v>
      </c>
      <c r="L236">
        <v>7</v>
      </c>
      <c r="M236">
        <v>54.7388276</v>
      </c>
      <c r="S236">
        <f t="shared" si="6"/>
        <v>4.2852000000003443E-2</v>
      </c>
      <c r="T236" s="3">
        <f t="shared" si="7"/>
        <v>7.8345800636936522E-4</v>
      </c>
    </row>
    <row r="237" spans="1:20" x14ac:dyDescent="0.2">
      <c r="A237">
        <v>2016</v>
      </c>
      <c r="B237">
        <v>8</v>
      </c>
      <c r="C237">
        <v>8</v>
      </c>
      <c r="D237">
        <v>54.412033200000003</v>
      </c>
      <c r="K237">
        <v>8</v>
      </c>
      <c r="L237">
        <v>8</v>
      </c>
      <c r="M237">
        <v>54.446309599999999</v>
      </c>
      <c r="S237">
        <f t="shared" si="6"/>
        <v>3.4276399999995988E-2</v>
      </c>
      <c r="T237" s="3">
        <f t="shared" si="7"/>
        <v>6.2994154021055746E-4</v>
      </c>
    </row>
    <row r="238" spans="1:20" x14ac:dyDescent="0.2">
      <c r="A238">
        <v>2016</v>
      </c>
      <c r="B238">
        <v>8</v>
      </c>
      <c r="C238">
        <v>9</v>
      </c>
      <c r="D238">
        <v>54.123981499999999</v>
      </c>
      <c r="K238">
        <v>8</v>
      </c>
      <c r="L238">
        <v>9</v>
      </c>
      <c r="M238">
        <v>54.149115700000003</v>
      </c>
      <c r="S238">
        <f t="shared" si="6"/>
        <v>2.5134200000003659E-2</v>
      </c>
      <c r="T238" s="3">
        <f t="shared" si="7"/>
        <v>4.6438194869318064E-4</v>
      </c>
    </row>
    <row r="239" spans="1:20" x14ac:dyDescent="0.2">
      <c r="A239">
        <v>2016</v>
      </c>
      <c r="B239">
        <v>8</v>
      </c>
      <c r="C239">
        <v>10</v>
      </c>
      <c r="D239">
        <v>53.831995800000001</v>
      </c>
      <c r="K239">
        <v>8</v>
      </c>
      <c r="L239">
        <v>10</v>
      </c>
      <c r="M239">
        <v>53.847338200000003</v>
      </c>
      <c r="S239">
        <f t="shared" si="6"/>
        <v>1.5342400000001533E-2</v>
      </c>
      <c r="T239" s="3">
        <f t="shared" si="7"/>
        <v>2.8500522360349738E-4</v>
      </c>
    </row>
    <row r="240" spans="1:20" x14ac:dyDescent="0.2">
      <c r="A240">
        <v>2016</v>
      </c>
      <c r="B240">
        <v>8</v>
      </c>
      <c r="C240">
        <v>11</v>
      </c>
      <c r="D240">
        <v>53.534993499999999</v>
      </c>
      <c r="K240">
        <v>8</v>
      </c>
      <c r="L240">
        <v>11</v>
      </c>
      <c r="M240">
        <v>53.540970899999998</v>
      </c>
      <c r="S240">
        <f t="shared" si="6"/>
        <v>5.9773999999990224E-3</v>
      </c>
      <c r="T240" s="3">
        <f t="shared" si="7"/>
        <v>1.1165407164939736E-4</v>
      </c>
    </row>
    <row r="241" spans="1:20" x14ac:dyDescent="0.2">
      <c r="A241">
        <v>2016</v>
      </c>
      <c r="B241">
        <v>8</v>
      </c>
      <c r="C241">
        <v>12</v>
      </c>
      <c r="D241">
        <v>53.234986200000002</v>
      </c>
      <c r="K241">
        <v>8</v>
      </c>
      <c r="L241">
        <v>12</v>
      </c>
      <c r="M241">
        <v>53.230200099999998</v>
      </c>
      <c r="S241">
        <f t="shared" si="6"/>
        <v>-4.7861000000040121E-3</v>
      </c>
      <c r="T241" s="3">
        <f t="shared" si="7"/>
        <v>-8.9905160903451344E-5</v>
      </c>
    </row>
    <row r="242" spans="1:20" x14ac:dyDescent="0.2">
      <c r="A242">
        <v>2016</v>
      </c>
      <c r="B242">
        <v>8</v>
      </c>
      <c r="C242">
        <v>13</v>
      </c>
      <c r="D242">
        <v>52.930982899999997</v>
      </c>
      <c r="K242">
        <v>8</v>
      </c>
      <c r="L242">
        <v>13</v>
      </c>
      <c r="M242">
        <v>52.915112000000001</v>
      </c>
      <c r="S242">
        <f t="shared" si="6"/>
        <v>-1.5870899999995913E-2</v>
      </c>
      <c r="T242" s="3">
        <f t="shared" si="7"/>
        <v>-2.9984139969552528E-4</v>
      </c>
    </row>
    <row r="243" spans="1:20" x14ac:dyDescent="0.2">
      <c r="A243">
        <v>2016</v>
      </c>
      <c r="B243">
        <v>8</v>
      </c>
      <c r="C243">
        <v>14</v>
      </c>
      <c r="D243">
        <v>52.622964799999998</v>
      </c>
      <c r="K243">
        <v>8</v>
      </c>
      <c r="L243">
        <v>14</v>
      </c>
      <c r="M243">
        <v>52.595790999999998</v>
      </c>
      <c r="S243">
        <f t="shared" si="6"/>
        <v>-2.7173799999999915E-2</v>
      </c>
      <c r="T243" s="3">
        <f t="shared" si="7"/>
        <v>-5.1638671639420662E-4</v>
      </c>
    </row>
    <row r="244" spans="1:20" x14ac:dyDescent="0.2">
      <c r="A244">
        <v>2016</v>
      </c>
      <c r="B244">
        <v>8</v>
      </c>
      <c r="C244">
        <v>15</v>
      </c>
      <c r="D244">
        <v>52.311007199999999</v>
      </c>
      <c r="K244">
        <v>8</v>
      </c>
      <c r="L244">
        <v>15</v>
      </c>
      <c r="M244">
        <v>52.272225599999999</v>
      </c>
      <c r="S244">
        <f t="shared" si="6"/>
        <v>-3.8781600000000083E-2</v>
      </c>
      <c r="T244" s="3">
        <f t="shared" si="7"/>
        <v>-7.4136595863518535E-4</v>
      </c>
    </row>
    <row r="245" spans="1:20" x14ac:dyDescent="0.2">
      <c r="A245">
        <v>2016</v>
      </c>
      <c r="B245">
        <v>8</v>
      </c>
      <c r="C245">
        <v>16</v>
      </c>
      <c r="D245">
        <v>51.996021300000002</v>
      </c>
      <c r="K245">
        <v>8</v>
      </c>
      <c r="L245">
        <v>16</v>
      </c>
      <c r="M245">
        <v>51.944591199999998</v>
      </c>
      <c r="S245">
        <f t="shared" si="6"/>
        <v>-5.1430100000004586E-2</v>
      </c>
      <c r="T245" s="3">
        <f t="shared" si="7"/>
        <v>-9.8911606530949279E-4</v>
      </c>
    </row>
    <row r="246" spans="1:20" x14ac:dyDescent="0.2">
      <c r="A246">
        <v>2016</v>
      </c>
      <c r="B246">
        <v>8</v>
      </c>
      <c r="C246">
        <v>17</v>
      </c>
      <c r="D246">
        <v>51.677045</v>
      </c>
      <c r="K246">
        <v>8</v>
      </c>
      <c r="L246">
        <v>17</v>
      </c>
      <c r="M246">
        <v>51.613058000000002</v>
      </c>
      <c r="S246">
        <f t="shared" si="6"/>
        <v>-6.3986999999997352E-2</v>
      </c>
      <c r="T246" s="3">
        <f t="shared" si="7"/>
        <v>-1.2382093442068398E-3</v>
      </c>
    </row>
    <row r="247" spans="1:20" x14ac:dyDescent="0.2">
      <c r="A247">
        <v>2016</v>
      </c>
      <c r="B247">
        <v>8</v>
      </c>
      <c r="C247">
        <v>18</v>
      </c>
      <c r="D247">
        <v>51.354978199999998</v>
      </c>
      <c r="K247">
        <v>8</v>
      </c>
      <c r="L247">
        <v>18</v>
      </c>
      <c r="M247">
        <v>51.277516900000002</v>
      </c>
      <c r="S247">
        <f t="shared" si="6"/>
        <v>-7.7461299999995958E-2</v>
      </c>
      <c r="T247" s="3">
        <f t="shared" si="7"/>
        <v>-1.5083503628085652E-3</v>
      </c>
    </row>
    <row r="248" spans="1:20" x14ac:dyDescent="0.2">
      <c r="A248">
        <v>2016</v>
      </c>
      <c r="B248">
        <v>8</v>
      </c>
      <c r="C248">
        <v>19</v>
      </c>
      <c r="D248">
        <v>51.028964500000001</v>
      </c>
      <c r="K248">
        <v>8</v>
      </c>
      <c r="L248">
        <v>19</v>
      </c>
      <c r="M248">
        <v>50.938225799999998</v>
      </c>
      <c r="S248">
        <f t="shared" si="6"/>
        <v>-9.0738700000002837E-2</v>
      </c>
      <c r="T248" s="3">
        <f t="shared" si="7"/>
        <v>-1.7781803116934272E-3</v>
      </c>
    </row>
    <row r="249" spans="1:20" x14ac:dyDescent="0.2">
      <c r="A249">
        <v>2016</v>
      </c>
      <c r="B249">
        <v>8</v>
      </c>
      <c r="C249">
        <v>20</v>
      </c>
      <c r="D249">
        <v>50.698985899999997</v>
      </c>
      <c r="K249">
        <v>8</v>
      </c>
      <c r="L249">
        <v>20</v>
      </c>
      <c r="M249">
        <v>50.595164199999999</v>
      </c>
      <c r="S249">
        <f t="shared" si="6"/>
        <v>-0.10382169999999746</v>
      </c>
      <c r="T249" s="3">
        <f t="shared" si="7"/>
        <v>-2.047806246159994E-3</v>
      </c>
    </row>
    <row r="250" spans="1:20" x14ac:dyDescent="0.2">
      <c r="A250">
        <v>2016</v>
      </c>
      <c r="B250">
        <v>8</v>
      </c>
      <c r="C250">
        <v>21</v>
      </c>
      <c r="D250">
        <v>50.367001299999998</v>
      </c>
      <c r="K250">
        <v>8</v>
      </c>
      <c r="L250">
        <v>21</v>
      </c>
      <c r="M250">
        <v>50.248491799999996</v>
      </c>
      <c r="S250">
        <f t="shared" si="6"/>
        <v>-0.11850950000000182</v>
      </c>
      <c r="T250" s="3">
        <f t="shared" si="7"/>
        <v>-2.3529195096234929E-3</v>
      </c>
    </row>
    <row r="251" spans="1:20" x14ac:dyDescent="0.2">
      <c r="A251">
        <v>2016</v>
      </c>
      <c r="B251">
        <v>8</v>
      </c>
      <c r="C251">
        <v>22</v>
      </c>
      <c r="D251">
        <v>50.030989900000002</v>
      </c>
      <c r="K251">
        <v>8</v>
      </c>
      <c r="L251">
        <v>22</v>
      </c>
      <c r="M251">
        <v>49.898363199999999</v>
      </c>
      <c r="S251">
        <f t="shared" si="6"/>
        <v>-0.13262670000000298</v>
      </c>
      <c r="T251" s="3">
        <f t="shared" si="7"/>
        <v>-2.6508909830705346E-3</v>
      </c>
    </row>
    <row r="252" spans="1:20" x14ac:dyDescent="0.2">
      <c r="A252">
        <v>2016</v>
      </c>
      <c r="B252">
        <v>8</v>
      </c>
      <c r="C252">
        <v>23</v>
      </c>
      <c r="D252">
        <v>49.6919988</v>
      </c>
      <c r="K252">
        <v>8</v>
      </c>
      <c r="L252">
        <v>23</v>
      </c>
      <c r="M252">
        <v>49.544752099999997</v>
      </c>
      <c r="S252">
        <f t="shared" si="6"/>
        <v>-0.14724670000000373</v>
      </c>
      <c r="T252" s="3">
        <f t="shared" si="7"/>
        <v>-2.9631873049148455E-3</v>
      </c>
    </row>
    <row r="253" spans="1:20" x14ac:dyDescent="0.2">
      <c r="A253">
        <v>2016</v>
      </c>
      <c r="B253">
        <v>8</v>
      </c>
      <c r="C253">
        <v>24</v>
      </c>
      <c r="D253">
        <v>49.350957700000002</v>
      </c>
      <c r="K253">
        <v>8</v>
      </c>
      <c r="L253">
        <v>24</v>
      </c>
      <c r="M253">
        <v>49.187808199999999</v>
      </c>
      <c r="S253">
        <f t="shared" si="6"/>
        <v>-0.16314950000000294</v>
      </c>
      <c r="T253" s="3">
        <f t="shared" si="7"/>
        <v>-3.3059034232278523E-3</v>
      </c>
    </row>
    <row r="254" spans="1:20" x14ac:dyDescent="0.2">
      <c r="A254">
        <v>2016</v>
      </c>
      <c r="B254">
        <v>8</v>
      </c>
      <c r="C254">
        <v>25</v>
      </c>
      <c r="D254">
        <v>49.005975599999999</v>
      </c>
      <c r="K254">
        <v>8</v>
      </c>
      <c r="L254">
        <v>25</v>
      </c>
      <c r="M254">
        <v>48.827676599999997</v>
      </c>
      <c r="S254">
        <f t="shared" si="6"/>
        <v>-0.17829900000000265</v>
      </c>
      <c r="T254" s="3">
        <f t="shared" si="7"/>
        <v>-3.6383114062523152E-3</v>
      </c>
    </row>
    <row r="255" spans="1:20" x14ac:dyDescent="0.2">
      <c r="A255">
        <v>2016</v>
      </c>
      <c r="B255">
        <v>8</v>
      </c>
      <c r="C255">
        <v>26</v>
      </c>
      <c r="D255">
        <v>48.657989100000002</v>
      </c>
      <c r="K255">
        <v>8</v>
      </c>
      <c r="L255">
        <v>26</v>
      </c>
      <c r="M255">
        <v>48.464411599999998</v>
      </c>
      <c r="S255">
        <f t="shared" si="6"/>
        <v>-0.19357750000000351</v>
      </c>
      <c r="T255" s="3">
        <f t="shared" si="7"/>
        <v>-3.9783292236382928E-3</v>
      </c>
    </row>
    <row r="256" spans="1:20" x14ac:dyDescent="0.2">
      <c r="A256">
        <v>2016</v>
      </c>
      <c r="B256">
        <v>8</v>
      </c>
      <c r="C256">
        <v>27</v>
      </c>
      <c r="D256">
        <v>48.307994899999997</v>
      </c>
      <c r="K256">
        <v>8</v>
      </c>
      <c r="L256">
        <v>27</v>
      </c>
      <c r="M256">
        <v>48.0981515</v>
      </c>
      <c r="S256">
        <f t="shared" si="6"/>
        <v>-0.2098433999999969</v>
      </c>
      <c r="T256" s="3">
        <f t="shared" si="7"/>
        <v>-4.3438648288835705E-3</v>
      </c>
    </row>
    <row r="257" spans="1:20" x14ac:dyDescent="0.2">
      <c r="A257">
        <v>2016</v>
      </c>
      <c r="B257">
        <v>8</v>
      </c>
      <c r="C257">
        <v>28</v>
      </c>
      <c r="D257">
        <v>47.954994599999999</v>
      </c>
      <c r="K257">
        <v>8</v>
      </c>
      <c r="L257">
        <v>28</v>
      </c>
      <c r="M257">
        <v>47.728859999999997</v>
      </c>
      <c r="S257">
        <f t="shared" si="6"/>
        <v>-0.22613460000000174</v>
      </c>
      <c r="T257" s="3">
        <f t="shared" si="7"/>
        <v>-4.7155588669381635E-3</v>
      </c>
    </row>
    <row r="258" spans="1:20" x14ac:dyDescent="0.2">
      <c r="A258">
        <v>2016</v>
      </c>
      <c r="B258">
        <v>8</v>
      </c>
      <c r="C258">
        <v>29</v>
      </c>
      <c r="D258">
        <v>47.599036300000002</v>
      </c>
      <c r="K258">
        <v>8</v>
      </c>
      <c r="L258">
        <v>29</v>
      </c>
      <c r="M258">
        <v>47.356840099999999</v>
      </c>
      <c r="S258">
        <f t="shared" si="6"/>
        <v>-0.24219620000000219</v>
      </c>
      <c r="T258" s="3">
        <f t="shared" si="7"/>
        <v>-5.0882584780398629E-3</v>
      </c>
    </row>
    <row r="259" spans="1:20" x14ac:dyDescent="0.2">
      <c r="A259">
        <v>2016</v>
      </c>
      <c r="B259">
        <v>8</v>
      </c>
      <c r="C259">
        <v>30</v>
      </c>
      <c r="D259">
        <v>47.239997799999998</v>
      </c>
      <c r="K259">
        <v>8</v>
      </c>
      <c r="L259">
        <v>30</v>
      </c>
      <c r="M259">
        <v>46.982133500000003</v>
      </c>
      <c r="S259">
        <f t="shared" si="6"/>
        <v>-0.25786429999999427</v>
      </c>
      <c r="T259" s="3">
        <f t="shared" si="7"/>
        <v>-5.4586010162768102E-3</v>
      </c>
    </row>
    <row r="260" spans="1:20" x14ac:dyDescent="0.2">
      <c r="A260">
        <v>2016</v>
      </c>
      <c r="B260">
        <v>8</v>
      </c>
      <c r="C260">
        <v>31</v>
      </c>
      <c r="D260">
        <v>46.880023000000001</v>
      </c>
      <c r="K260">
        <v>8</v>
      </c>
      <c r="L260">
        <v>31</v>
      </c>
      <c r="M260">
        <v>46.6047808</v>
      </c>
      <c r="S260">
        <f t="shared" si="6"/>
        <v>-0.27524220000000099</v>
      </c>
      <c r="T260" s="3">
        <f t="shared" si="7"/>
        <v>-5.8712044573869127E-3</v>
      </c>
    </row>
    <row r="261" spans="1:20" x14ac:dyDescent="0.2">
      <c r="A261">
        <v>2016</v>
      </c>
      <c r="B261">
        <v>9</v>
      </c>
      <c r="C261">
        <v>1</v>
      </c>
      <c r="D261">
        <v>46.517035100000001</v>
      </c>
      <c r="K261">
        <v>9</v>
      </c>
      <c r="L261">
        <v>1</v>
      </c>
      <c r="M261">
        <v>46.224986399999999</v>
      </c>
      <c r="S261">
        <f t="shared" si="6"/>
        <v>-0.29204870000000227</v>
      </c>
      <c r="T261" s="3">
        <f t="shared" si="7"/>
        <v>-6.2783171664352756E-3</v>
      </c>
    </row>
    <row r="262" spans="1:20" x14ac:dyDescent="0.2">
      <c r="A262">
        <v>2016</v>
      </c>
      <c r="B262">
        <v>9</v>
      </c>
      <c r="C262">
        <v>2</v>
      </c>
      <c r="D262">
        <v>46.150996999999997</v>
      </c>
      <c r="K262">
        <v>9</v>
      </c>
      <c r="L262">
        <v>2</v>
      </c>
      <c r="M262">
        <v>45.842702000000003</v>
      </c>
      <c r="S262">
        <f t="shared" si="6"/>
        <v>-0.30829499999999399</v>
      </c>
      <c r="T262" s="3">
        <f t="shared" si="7"/>
        <v>-6.6801373760136543E-3</v>
      </c>
    </row>
    <row r="263" spans="1:20" x14ac:dyDescent="0.2">
      <c r="A263">
        <v>2016</v>
      </c>
      <c r="B263">
        <v>9</v>
      </c>
      <c r="C263">
        <v>3</v>
      </c>
      <c r="D263">
        <v>45.7840086</v>
      </c>
      <c r="K263">
        <v>9</v>
      </c>
      <c r="L263">
        <v>3</v>
      </c>
      <c r="M263">
        <v>45.458207100000003</v>
      </c>
      <c r="S263">
        <f t="shared" ref="S263:S326" si="8">M263-D263</f>
        <v>-0.32580149999999719</v>
      </c>
      <c r="T263" s="3">
        <f t="shared" ref="T263:T326" si="9">(M263-D263)/D263</f>
        <v>-7.1160544906938798E-3</v>
      </c>
    </row>
    <row r="264" spans="1:20" x14ac:dyDescent="0.2">
      <c r="A264">
        <v>2016</v>
      </c>
      <c r="B264">
        <v>9</v>
      </c>
      <c r="C264">
        <v>4</v>
      </c>
      <c r="D264">
        <v>45.414033199999999</v>
      </c>
      <c r="K264">
        <v>9</v>
      </c>
      <c r="L264">
        <v>4</v>
      </c>
      <c r="M264">
        <v>45.071529499999997</v>
      </c>
      <c r="S264">
        <f t="shared" si="8"/>
        <v>-0.34250370000000174</v>
      </c>
      <c r="T264" s="3">
        <f t="shared" si="9"/>
        <v>-7.5418031799034694E-3</v>
      </c>
    </row>
    <row r="265" spans="1:20" x14ac:dyDescent="0.2">
      <c r="A265">
        <v>2016</v>
      </c>
      <c r="B265">
        <v>9</v>
      </c>
      <c r="C265">
        <v>5</v>
      </c>
      <c r="D265">
        <v>45.042978900000001</v>
      </c>
      <c r="K265">
        <v>9</v>
      </c>
      <c r="L265">
        <v>5</v>
      </c>
      <c r="M265">
        <v>44.682856999999998</v>
      </c>
      <c r="S265">
        <f t="shared" si="8"/>
        <v>-0.36012190000000288</v>
      </c>
      <c r="T265" s="3">
        <f t="shared" si="9"/>
        <v>-7.9950729013618348E-3</v>
      </c>
    </row>
    <row r="266" spans="1:20" x14ac:dyDescent="0.2">
      <c r="A266">
        <v>2016</v>
      </c>
      <c r="B266">
        <v>9</v>
      </c>
      <c r="C266">
        <v>6</v>
      </c>
      <c r="D266">
        <v>44.669965099999999</v>
      </c>
      <c r="K266">
        <v>9</v>
      </c>
      <c r="L266">
        <v>6</v>
      </c>
      <c r="M266">
        <v>44.292132100000003</v>
      </c>
      <c r="S266">
        <f t="shared" si="8"/>
        <v>-0.37783299999999542</v>
      </c>
      <c r="T266" s="3">
        <f t="shared" si="9"/>
        <v>-8.458323151902248E-3</v>
      </c>
    </row>
    <row r="267" spans="1:20" x14ac:dyDescent="0.2">
      <c r="A267">
        <v>2016</v>
      </c>
      <c r="B267">
        <v>9</v>
      </c>
      <c r="C267">
        <v>7</v>
      </c>
      <c r="D267">
        <v>44.293973200000003</v>
      </c>
      <c r="K267">
        <v>9</v>
      </c>
      <c r="L267">
        <v>7</v>
      </c>
      <c r="M267">
        <v>43.899616000000002</v>
      </c>
      <c r="S267">
        <f t="shared" si="8"/>
        <v>-0.39435720000000174</v>
      </c>
      <c r="T267" s="3">
        <f t="shared" si="9"/>
        <v>-8.903179631670562E-3</v>
      </c>
    </row>
    <row r="268" spans="1:20" x14ac:dyDescent="0.2">
      <c r="A268">
        <v>2016</v>
      </c>
      <c r="B268">
        <v>9</v>
      </c>
      <c r="C268">
        <v>8</v>
      </c>
      <c r="D268">
        <v>43.917032599999999</v>
      </c>
      <c r="K268">
        <v>9</v>
      </c>
      <c r="L268">
        <v>8</v>
      </c>
      <c r="M268">
        <v>43.505404900000002</v>
      </c>
      <c r="S268">
        <f t="shared" si="8"/>
        <v>-0.41162769999999682</v>
      </c>
      <c r="T268" s="3">
        <f t="shared" si="9"/>
        <v>-9.3728486564458105E-3</v>
      </c>
    </row>
    <row r="269" spans="1:20" x14ac:dyDescent="0.2">
      <c r="A269">
        <v>2016</v>
      </c>
      <c r="B269">
        <v>9</v>
      </c>
      <c r="C269">
        <v>9</v>
      </c>
      <c r="D269">
        <v>43.5389871</v>
      </c>
      <c r="K269">
        <v>9</v>
      </c>
      <c r="L269">
        <v>9</v>
      </c>
      <c r="M269">
        <v>43.109591799999997</v>
      </c>
      <c r="S269">
        <f t="shared" si="8"/>
        <v>-0.42939530000000303</v>
      </c>
      <c r="T269" s="3">
        <f t="shared" si="9"/>
        <v>-9.8623171690643916E-3</v>
      </c>
    </row>
    <row r="270" spans="1:20" x14ac:dyDescent="0.2">
      <c r="A270">
        <v>2016</v>
      </c>
      <c r="B270">
        <v>9</v>
      </c>
      <c r="C270">
        <v>10</v>
      </c>
      <c r="D270">
        <v>43.158977</v>
      </c>
      <c r="K270">
        <v>9</v>
      </c>
      <c r="L270">
        <v>10</v>
      </c>
      <c r="M270">
        <v>42.712344999999999</v>
      </c>
      <c r="S270">
        <f t="shared" si="8"/>
        <v>-0.44663200000000103</v>
      </c>
      <c r="T270" s="3">
        <f t="shared" si="9"/>
        <v>-1.034853073556403E-2</v>
      </c>
    </row>
    <row r="271" spans="1:20" x14ac:dyDescent="0.2">
      <c r="A271">
        <v>2016</v>
      </c>
      <c r="B271">
        <v>9</v>
      </c>
      <c r="C271">
        <v>11</v>
      </c>
      <c r="D271">
        <v>42.777022500000001</v>
      </c>
      <c r="K271">
        <v>9</v>
      </c>
      <c r="L271">
        <v>11</v>
      </c>
      <c r="M271">
        <v>42.313673000000001</v>
      </c>
      <c r="S271">
        <f t="shared" si="8"/>
        <v>-0.46334949999999964</v>
      </c>
      <c r="T271" s="3">
        <f t="shared" si="9"/>
        <v>-1.0831737996724752E-2</v>
      </c>
    </row>
    <row r="272" spans="1:20" x14ac:dyDescent="0.2">
      <c r="A272">
        <v>2016</v>
      </c>
      <c r="B272">
        <v>9</v>
      </c>
      <c r="C272">
        <v>12</v>
      </c>
      <c r="D272">
        <v>42.395004399999998</v>
      </c>
      <c r="K272">
        <v>9</v>
      </c>
      <c r="L272">
        <v>12</v>
      </c>
      <c r="M272">
        <v>41.9137378</v>
      </c>
      <c r="S272">
        <f t="shared" si="8"/>
        <v>-0.48126659999999788</v>
      </c>
      <c r="T272" s="3">
        <f t="shared" si="9"/>
        <v>-1.1351964855557319E-2</v>
      </c>
    </row>
    <row r="273" spans="1:20" x14ac:dyDescent="0.2">
      <c r="A273">
        <v>2016</v>
      </c>
      <c r="B273">
        <v>9</v>
      </c>
      <c r="C273">
        <v>13</v>
      </c>
      <c r="D273">
        <v>42.010979300000002</v>
      </c>
      <c r="K273">
        <v>9</v>
      </c>
      <c r="L273">
        <v>13</v>
      </c>
      <c r="M273">
        <v>41.512696599999998</v>
      </c>
      <c r="S273">
        <f t="shared" si="8"/>
        <v>-0.4982827000000043</v>
      </c>
      <c r="T273" s="3">
        <f t="shared" si="9"/>
        <v>-1.1860773262193492E-2</v>
      </c>
    </row>
    <row r="274" spans="1:20" x14ac:dyDescent="0.2">
      <c r="A274">
        <v>2016</v>
      </c>
      <c r="B274">
        <v>9</v>
      </c>
      <c r="C274">
        <v>14</v>
      </c>
      <c r="D274">
        <v>41.625962799999996</v>
      </c>
      <c r="K274">
        <v>9</v>
      </c>
      <c r="L274">
        <v>14</v>
      </c>
      <c r="M274">
        <v>41.110702799999999</v>
      </c>
      <c r="S274">
        <f t="shared" si="8"/>
        <v>-0.51525999999999783</v>
      </c>
      <c r="T274" s="3">
        <f t="shared" si="9"/>
        <v>-1.2378332303703445E-2</v>
      </c>
    </row>
    <row r="275" spans="1:20" x14ac:dyDescent="0.2">
      <c r="A275">
        <v>2016</v>
      </c>
      <c r="B275">
        <v>9</v>
      </c>
      <c r="C275">
        <v>15</v>
      </c>
      <c r="D275">
        <v>41.238964899999999</v>
      </c>
      <c r="K275">
        <v>9</v>
      </c>
      <c r="L275">
        <v>15</v>
      </c>
      <c r="M275">
        <v>40.707754100000002</v>
      </c>
      <c r="S275">
        <f t="shared" si="8"/>
        <v>-0.53121079999999665</v>
      </c>
      <c r="T275" s="3">
        <f t="shared" si="9"/>
        <v>-1.2881283545504234E-2</v>
      </c>
    </row>
    <row r="276" spans="1:20" x14ac:dyDescent="0.2">
      <c r="A276">
        <v>2016</v>
      </c>
      <c r="B276">
        <v>9</v>
      </c>
      <c r="C276">
        <v>16</v>
      </c>
      <c r="D276">
        <v>40.851972500000002</v>
      </c>
      <c r="K276">
        <v>9</v>
      </c>
      <c r="L276">
        <v>16</v>
      </c>
      <c r="M276">
        <v>40.3040734</v>
      </c>
      <c r="S276">
        <f t="shared" si="8"/>
        <v>-0.54789910000000219</v>
      </c>
      <c r="T276" s="3">
        <f t="shared" si="9"/>
        <v>-1.3411815059848143E-2</v>
      </c>
    </row>
    <row r="277" spans="1:20" x14ac:dyDescent="0.2">
      <c r="A277">
        <v>2016</v>
      </c>
      <c r="B277">
        <v>9</v>
      </c>
      <c r="C277">
        <v>17</v>
      </c>
      <c r="D277">
        <v>40.4639892</v>
      </c>
      <c r="K277">
        <v>9</v>
      </c>
      <c r="L277">
        <v>17</v>
      </c>
      <c r="M277">
        <v>39.899728699999997</v>
      </c>
      <c r="S277">
        <f t="shared" si="8"/>
        <v>-0.56426050000000316</v>
      </c>
      <c r="T277" s="3">
        <f t="shared" si="9"/>
        <v>-1.3944757082922589E-2</v>
      </c>
    </row>
    <row r="278" spans="1:20" x14ac:dyDescent="0.2">
      <c r="A278">
        <v>2016</v>
      </c>
      <c r="B278">
        <v>9</v>
      </c>
      <c r="C278">
        <v>18</v>
      </c>
      <c r="D278">
        <v>40.075014299999999</v>
      </c>
      <c r="K278">
        <v>9</v>
      </c>
      <c r="L278">
        <v>18</v>
      </c>
      <c r="M278">
        <v>39.494860299999999</v>
      </c>
      <c r="S278">
        <f t="shared" si="8"/>
        <v>-0.58015400000000028</v>
      </c>
      <c r="T278" s="3">
        <f t="shared" si="9"/>
        <v>-1.4476701010185299E-2</v>
      </c>
    </row>
    <row r="279" spans="1:20" x14ac:dyDescent="0.2">
      <c r="A279">
        <v>2016</v>
      </c>
      <c r="B279">
        <v>9</v>
      </c>
      <c r="C279">
        <v>19</v>
      </c>
      <c r="D279">
        <v>39.686014900000004</v>
      </c>
      <c r="K279">
        <v>9</v>
      </c>
      <c r="L279">
        <v>19</v>
      </c>
      <c r="M279">
        <v>39.089604799999996</v>
      </c>
      <c r="S279">
        <f t="shared" si="8"/>
        <v>-0.59641010000000705</v>
      </c>
      <c r="T279" s="3">
        <f t="shared" si="9"/>
        <v>-1.5028218416558801E-2</v>
      </c>
    </row>
    <row r="280" spans="1:20" x14ac:dyDescent="0.2">
      <c r="A280">
        <v>2016</v>
      </c>
      <c r="B280">
        <v>9</v>
      </c>
      <c r="C280">
        <v>20</v>
      </c>
      <c r="D280">
        <v>39.296011300000004</v>
      </c>
      <c r="K280">
        <v>9</v>
      </c>
      <c r="L280">
        <v>20</v>
      </c>
      <c r="M280">
        <v>38.684095800000001</v>
      </c>
      <c r="S280">
        <f t="shared" si="8"/>
        <v>-0.61191550000000206</v>
      </c>
      <c r="T280" s="3">
        <f t="shared" si="9"/>
        <v>-1.5571949410550023E-2</v>
      </c>
    </row>
    <row r="281" spans="1:20" x14ac:dyDescent="0.2">
      <c r="A281">
        <v>2016</v>
      </c>
      <c r="B281">
        <v>9</v>
      </c>
      <c r="C281">
        <v>21</v>
      </c>
      <c r="D281">
        <v>38.905002199999998</v>
      </c>
      <c r="K281">
        <v>9</v>
      </c>
      <c r="L281">
        <v>21</v>
      </c>
      <c r="M281">
        <v>38.278390199999997</v>
      </c>
      <c r="S281">
        <f t="shared" si="8"/>
        <v>-0.6266120000000015</v>
      </c>
      <c r="T281" s="3">
        <f t="shared" si="9"/>
        <v>-1.6106206517577361E-2</v>
      </c>
    </row>
    <row r="282" spans="1:20" x14ac:dyDescent="0.2">
      <c r="A282">
        <v>2016</v>
      </c>
      <c r="B282">
        <v>9</v>
      </c>
      <c r="C282">
        <v>22</v>
      </c>
      <c r="D282">
        <v>38.5140113</v>
      </c>
      <c r="K282">
        <v>9</v>
      </c>
      <c r="L282">
        <v>22</v>
      </c>
      <c r="M282">
        <v>37.8726889</v>
      </c>
      <c r="S282">
        <f t="shared" si="8"/>
        <v>-0.64132239999999996</v>
      </c>
      <c r="T282" s="3">
        <f t="shared" si="9"/>
        <v>-1.6651664637175819E-2</v>
      </c>
    </row>
    <row r="283" spans="1:20" x14ac:dyDescent="0.2">
      <c r="A283">
        <v>2016</v>
      </c>
      <c r="B283">
        <v>9</v>
      </c>
      <c r="C283">
        <v>23</v>
      </c>
      <c r="D283">
        <v>38.1220006</v>
      </c>
      <c r="K283">
        <v>9</v>
      </c>
      <c r="L283">
        <v>23</v>
      </c>
      <c r="M283">
        <v>37.4671162</v>
      </c>
      <c r="S283">
        <f t="shared" si="8"/>
        <v>-0.65488440000000026</v>
      </c>
      <c r="T283" s="3">
        <f t="shared" si="9"/>
        <v>-1.7178647229757409E-2</v>
      </c>
    </row>
    <row r="284" spans="1:20" x14ac:dyDescent="0.2">
      <c r="A284">
        <v>2016</v>
      </c>
      <c r="B284">
        <v>9</v>
      </c>
      <c r="C284">
        <v>24</v>
      </c>
      <c r="D284">
        <v>37.7309968</v>
      </c>
      <c r="K284">
        <v>9</v>
      </c>
      <c r="L284">
        <v>24</v>
      </c>
      <c r="M284">
        <v>37.061721499999997</v>
      </c>
      <c r="S284">
        <f t="shared" si="8"/>
        <v>-0.66927530000000246</v>
      </c>
      <c r="T284" s="3">
        <f t="shared" si="9"/>
        <v>-1.7738076296993099E-2</v>
      </c>
    </row>
    <row r="285" spans="1:20" x14ac:dyDescent="0.2">
      <c r="A285">
        <v>2016</v>
      </c>
      <c r="B285">
        <v>9</v>
      </c>
      <c r="C285">
        <v>25</v>
      </c>
      <c r="D285">
        <v>37.339019999999998</v>
      </c>
      <c r="K285">
        <v>9</v>
      </c>
      <c r="L285">
        <v>25</v>
      </c>
      <c r="M285">
        <v>36.656696199999999</v>
      </c>
      <c r="S285">
        <f t="shared" si="8"/>
        <v>-0.68232379999999893</v>
      </c>
      <c r="T285" s="3">
        <f t="shared" si="9"/>
        <v>-1.8273746873913643E-2</v>
      </c>
    </row>
    <row r="286" spans="1:20" x14ac:dyDescent="0.2">
      <c r="A286">
        <v>2016</v>
      </c>
      <c r="B286">
        <v>9</v>
      </c>
      <c r="C286">
        <v>26</v>
      </c>
      <c r="D286">
        <v>36.946999300000002</v>
      </c>
      <c r="K286">
        <v>9</v>
      </c>
      <c r="L286">
        <v>26</v>
      </c>
      <c r="M286">
        <v>36.252156399999997</v>
      </c>
      <c r="S286">
        <f t="shared" si="8"/>
        <v>-0.6948429000000047</v>
      </c>
      <c r="T286" s="3">
        <f t="shared" si="9"/>
        <v>-1.8806477201519439E-2</v>
      </c>
    </row>
    <row r="287" spans="1:20" x14ac:dyDescent="0.2">
      <c r="A287">
        <v>2016</v>
      </c>
      <c r="B287">
        <v>9</v>
      </c>
      <c r="C287">
        <v>27</v>
      </c>
      <c r="D287">
        <v>36.5549885</v>
      </c>
      <c r="K287">
        <v>9</v>
      </c>
      <c r="L287">
        <v>27</v>
      </c>
      <c r="M287">
        <v>35.8482159</v>
      </c>
      <c r="S287">
        <f t="shared" si="8"/>
        <v>-0.70677260000000075</v>
      </c>
      <c r="T287" s="3">
        <f t="shared" si="9"/>
        <v>-1.9334504783116008E-2</v>
      </c>
    </row>
    <row r="288" spans="1:20" x14ac:dyDescent="0.2">
      <c r="A288">
        <v>2016</v>
      </c>
      <c r="B288">
        <v>9</v>
      </c>
      <c r="C288">
        <v>28</v>
      </c>
      <c r="D288">
        <v>36.164033799999999</v>
      </c>
      <c r="K288">
        <v>9</v>
      </c>
      <c r="L288">
        <v>28</v>
      </c>
      <c r="M288">
        <v>35.444986299999997</v>
      </c>
      <c r="S288">
        <f t="shared" si="8"/>
        <v>-0.71904750000000206</v>
      </c>
      <c r="T288" s="3">
        <f t="shared" si="9"/>
        <v>-1.9882945137608021E-2</v>
      </c>
    </row>
    <row r="289" spans="1:20" x14ac:dyDescent="0.2">
      <c r="A289">
        <v>2016</v>
      </c>
      <c r="B289">
        <v>9</v>
      </c>
      <c r="C289">
        <v>29</v>
      </c>
      <c r="D289">
        <v>35.772971300000002</v>
      </c>
      <c r="K289">
        <v>9</v>
      </c>
      <c r="L289">
        <v>29</v>
      </c>
      <c r="M289">
        <v>35.042577100000003</v>
      </c>
      <c r="S289">
        <f t="shared" si="8"/>
        <v>-0.73039419999999922</v>
      </c>
      <c r="T289" s="3">
        <f t="shared" si="9"/>
        <v>-2.0417487657783662E-2</v>
      </c>
    </row>
    <row r="290" spans="1:20" x14ac:dyDescent="0.2">
      <c r="A290">
        <v>2016</v>
      </c>
      <c r="B290">
        <v>9</v>
      </c>
      <c r="C290">
        <v>30</v>
      </c>
      <c r="D290">
        <v>35.381995500000002</v>
      </c>
      <c r="K290">
        <v>9</v>
      </c>
      <c r="L290">
        <v>30</v>
      </c>
      <c r="M290">
        <v>34.641165399999998</v>
      </c>
      <c r="S290">
        <f t="shared" si="8"/>
        <v>-0.74083010000000371</v>
      </c>
      <c r="T290" s="3">
        <f t="shared" si="9"/>
        <v>-2.0938053084089157E-2</v>
      </c>
    </row>
    <row r="291" spans="1:20" x14ac:dyDescent="0.2">
      <c r="A291">
        <v>2016</v>
      </c>
      <c r="B291">
        <v>10</v>
      </c>
      <c r="C291">
        <v>1</v>
      </c>
      <c r="D291">
        <v>34.991996100000001</v>
      </c>
      <c r="K291">
        <v>10</v>
      </c>
      <c r="L291">
        <v>1</v>
      </c>
      <c r="M291">
        <v>34.240925099999998</v>
      </c>
      <c r="S291">
        <f t="shared" si="8"/>
        <v>-0.75107100000000315</v>
      </c>
      <c r="T291" s="3">
        <f t="shared" si="9"/>
        <v>-2.1464079895688007E-2</v>
      </c>
    </row>
    <row r="292" spans="1:20" x14ac:dyDescent="0.2">
      <c r="A292">
        <v>2016</v>
      </c>
      <c r="B292">
        <v>10</v>
      </c>
      <c r="C292">
        <v>2</v>
      </c>
      <c r="D292">
        <v>34.601966699999998</v>
      </c>
      <c r="K292">
        <v>10</v>
      </c>
      <c r="L292">
        <v>2</v>
      </c>
      <c r="M292">
        <v>33.841819899999997</v>
      </c>
      <c r="S292">
        <f t="shared" si="8"/>
        <v>-0.76014680000000112</v>
      </c>
      <c r="T292" s="3">
        <f t="shared" si="9"/>
        <v>-2.1968311991930826E-2</v>
      </c>
    </row>
    <row r="293" spans="1:20" x14ac:dyDescent="0.2">
      <c r="A293">
        <v>2016</v>
      </c>
      <c r="B293">
        <v>10</v>
      </c>
      <c r="C293">
        <v>3</v>
      </c>
      <c r="D293">
        <v>34.212998399999996</v>
      </c>
      <c r="K293">
        <v>10</v>
      </c>
      <c r="L293">
        <v>3</v>
      </c>
      <c r="M293">
        <v>33.444089599999998</v>
      </c>
      <c r="S293">
        <f t="shared" si="8"/>
        <v>-0.76890879999999839</v>
      </c>
      <c r="T293" s="3">
        <f t="shared" si="9"/>
        <v>-2.247417168791609E-2</v>
      </c>
    </row>
    <row r="294" spans="1:20" x14ac:dyDescent="0.2">
      <c r="A294">
        <v>2016</v>
      </c>
      <c r="B294">
        <v>10</v>
      </c>
      <c r="C294">
        <v>4</v>
      </c>
      <c r="D294">
        <v>33.824989700000003</v>
      </c>
      <c r="K294">
        <v>10</v>
      </c>
      <c r="L294">
        <v>4</v>
      </c>
      <c r="M294">
        <v>33.047901000000003</v>
      </c>
      <c r="S294">
        <f t="shared" si="8"/>
        <v>-0.77708870000000019</v>
      </c>
      <c r="T294" s="3">
        <f t="shared" si="9"/>
        <v>-2.2973804482784518E-2</v>
      </c>
    </row>
    <row r="295" spans="1:20" x14ac:dyDescent="0.2">
      <c r="A295">
        <v>2016</v>
      </c>
      <c r="B295">
        <v>10</v>
      </c>
      <c r="C295">
        <v>5</v>
      </c>
      <c r="D295">
        <v>33.437978600000001</v>
      </c>
      <c r="K295">
        <v>10</v>
      </c>
      <c r="L295">
        <v>5</v>
      </c>
      <c r="M295">
        <v>32.653282799999999</v>
      </c>
      <c r="S295">
        <f t="shared" si="8"/>
        <v>-0.7846958000000015</v>
      </c>
      <c r="T295" s="3">
        <f t="shared" si="9"/>
        <v>-2.3467202051502045E-2</v>
      </c>
    </row>
    <row r="296" spans="1:20" x14ac:dyDescent="0.2">
      <c r="A296">
        <v>2016</v>
      </c>
      <c r="B296">
        <v>10</v>
      </c>
      <c r="C296">
        <v>6</v>
      </c>
      <c r="D296">
        <v>33.052002399999999</v>
      </c>
      <c r="K296">
        <v>10</v>
      </c>
      <c r="L296">
        <v>6</v>
      </c>
      <c r="M296">
        <v>32.260398700000003</v>
      </c>
      <c r="S296">
        <f t="shared" si="8"/>
        <v>-0.79160369999999602</v>
      </c>
      <c r="T296" s="3">
        <f t="shared" si="9"/>
        <v>-2.3950249380352097E-2</v>
      </c>
    </row>
    <row r="297" spans="1:20" x14ac:dyDescent="0.2">
      <c r="A297">
        <v>2016</v>
      </c>
      <c r="B297">
        <v>10</v>
      </c>
      <c r="C297">
        <v>7</v>
      </c>
      <c r="D297">
        <v>32.667030199999999</v>
      </c>
      <c r="K297">
        <v>10</v>
      </c>
      <c r="L297">
        <v>7</v>
      </c>
      <c r="M297">
        <v>31.869342700000001</v>
      </c>
      <c r="S297">
        <f t="shared" si="8"/>
        <v>-0.79768749999999855</v>
      </c>
      <c r="T297" s="3">
        <f t="shared" si="9"/>
        <v>-2.4418733356422421E-2</v>
      </c>
    </row>
    <row r="298" spans="1:20" x14ac:dyDescent="0.2">
      <c r="A298">
        <v>2016</v>
      </c>
      <c r="B298">
        <v>10</v>
      </c>
      <c r="C298">
        <v>8</v>
      </c>
      <c r="D298">
        <v>32.283980499999998</v>
      </c>
      <c r="K298">
        <v>10</v>
      </c>
      <c r="L298">
        <v>8</v>
      </c>
      <c r="M298">
        <v>31.480274999999999</v>
      </c>
      <c r="S298">
        <f t="shared" si="8"/>
        <v>-0.80370549999999952</v>
      </c>
      <c r="T298" s="3">
        <f t="shared" si="9"/>
        <v>-2.4894870073409923E-2</v>
      </c>
    </row>
    <row r="299" spans="1:20" x14ac:dyDescent="0.2">
      <c r="A299">
        <v>2016</v>
      </c>
      <c r="B299">
        <v>10</v>
      </c>
      <c r="C299">
        <v>9</v>
      </c>
      <c r="D299">
        <v>31.9009897</v>
      </c>
      <c r="K299">
        <v>10</v>
      </c>
      <c r="L299">
        <v>9</v>
      </c>
      <c r="M299">
        <v>31.093286800000001</v>
      </c>
      <c r="S299">
        <f t="shared" si="8"/>
        <v>-0.80770289999999889</v>
      </c>
      <c r="T299" s="3">
        <f t="shared" si="9"/>
        <v>-2.5319054599738607E-2</v>
      </c>
    </row>
    <row r="300" spans="1:20" x14ac:dyDescent="0.2">
      <c r="A300">
        <v>2016</v>
      </c>
      <c r="B300">
        <v>10</v>
      </c>
      <c r="C300">
        <v>10</v>
      </c>
      <c r="D300">
        <v>31.520997300000001</v>
      </c>
      <c r="K300">
        <v>10</v>
      </c>
      <c r="L300">
        <v>10</v>
      </c>
      <c r="M300">
        <v>30.708535000000001</v>
      </c>
      <c r="S300">
        <f t="shared" si="8"/>
        <v>-0.81246229999999997</v>
      </c>
      <c r="T300" s="3">
        <f t="shared" si="9"/>
        <v>-2.5775272662454749E-2</v>
      </c>
    </row>
    <row r="301" spans="1:20" x14ac:dyDescent="0.2">
      <c r="A301">
        <v>2016</v>
      </c>
      <c r="B301">
        <v>10</v>
      </c>
      <c r="C301">
        <v>11</v>
      </c>
      <c r="D301">
        <v>31.1420089</v>
      </c>
      <c r="K301">
        <v>10</v>
      </c>
      <c r="L301">
        <v>11</v>
      </c>
      <c r="M301">
        <v>30.3261082</v>
      </c>
      <c r="S301">
        <f t="shared" si="8"/>
        <v>-0.81590070000000026</v>
      </c>
      <c r="T301" s="3">
        <f t="shared" si="9"/>
        <v>-2.619935992632769E-2</v>
      </c>
    </row>
    <row r="302" spans="1:20" x14ac:dyDescent="0.2">
      <c r="A302">
        <v>2016</v>
      </c>
      <c r="B302">
        <v>10</v>
      </c>
      <c r="C302">
        <v>12</v>
      </c>
      <c r="D302">
        <v>30.763995699999999</v>
      </c>
      <c r="K302">
        <v>10</v>
      </c>
      <c r="L302">
        <v>12</v>
      </c>
      <c r="M302">
        <v>29.9461607</v>
      </c>
      <c r="S302">
        <f t="shared" si="8"/>
        <v>-0.81783499999999876</v>
      </c>
      <c r="T302" s="3">
        <f t="shared" si="9"/>
        <v>-2.6584160522425206E-2</v>
      </c>
    </row>
    <row r="303" spans="1:20" x14ac:dyDescent="0.2">
      <c r="A303">
        <v>2016</v>
      </c>
      <c r="B303">
        <v>10</v>
      </c>
      <c r="C303">
        <v>13</v>
      </c>
      <c r="D303">
        <v>30.388988999999999</v>
      </c>
      <c r="K303">
        <v>10</v>
      </c>
      <c r="L303">
        <v>13</v>
      </c>
      <c r="M303">
        <v>29.568845</v>
      </c>
      <c r="S303">
        <f t="shared" si="8"/>
        <v>-0.8201439999999991</v>
      </c>
      <c r="T303" s="3">
        <f t="shared" si="9"/>
        <v>-2.6988196283857919E-2</v>
      </c>
    </row>
    <row r="304" spans="1:20" x14ac:dyDescent="0.2">
      <c r="A304">
        <v>2016</v>
      </c>
      <c r="B304">
        <v>10</v>
      </c>
      <c r="C304">
        <v>14</v>
      </c>
      <c r="D304">
        <v>30.015019299999999</v>
      </c>
      <c r="K304">
        <v>10</v>
      </c>
      <c r="L304">
        <v>14</v>
      </c>
      <c r="M304">
        <v>29.194180800000002</v>
      </c>
      <c r="S304">
        <f t="shared" si="8"/>
        <v>-0.82083849999999714</v>
      </c>
      <c r="T304" s="3">
        <f t="shared" si="9"/>
        <v>-2.7347591943743883E-2</v>
      </c>
    </row>
    <row r="305" spans="1:20" x14ac:dyDescent="0.2">
      <c r="A305">
        <v>2016</v>
      </c>
      <c r="B305">
        <v>10</v>
      </c>
      <c r="C305">
        <v>15</v>
      </c>
      <c r="D305">
        <v>29.643970599999999</v>
      </c>
      <c r="K305">
        <v>10</v>
      </c>
      <c r="L305">
        <v>15</v>
      </c>
      <c r="M305">
        <v>28.8223193</v>
      </c>
      <c r="S305">
        <f t="shared" si="8"/>
        <v>-0.8216512999999992</v>
      </c>
      <c r="T305" s="3">
        <f t="shared" si="9"/>
        <v>-2.7717315979256814E-2</v>
      </c>
    </row>
    <row r="306" spans="1:20" x14ac:dyDescent="0.2">
      <c r="A306">
        <v>2016</v>
      </c>
      <c r="B306">
        <v>10</v>
      </c>
      <c r="C306">
        <v>16</v>
      </c>
      <c r="D306">
        <v>29.275006900000001</v>
      </c>
      <c r="K306">
        <v>10</v>
      </c>
      <c r="L306">
        <v>16</v>
      </c>
      <c r="M306">
        <v>28.453410399999999</v>
      </c>
      <c r="S306">
        <f t="shared" si="8"/>
        <v>-0.82159650000000184</v>
      </c>
      <c r="T306" s="3">
        <f t="shared" si="9"/>
        <v>-2.8064775622649019E-2</v>
      </c>
    </row>
    <row r="307" spans="1:20" x14ac:dyDescent="0.2">
      <c r="A307">
        <v>2016</v>
      </c>
      <c r="B307">
        <v>10</v>
      </c>
      <c r="C307">
        <v>17</v>
      </c>
      <c r="D307">
        <v>28.908024999999999</v>
      </c>
      <c r="K307">
        <v>10</v>
      </c>
      <c r="L307">
        <v>17</v>
      </c>
      <c r="M307">
        <v>28.087537600000001</v>
      </c>
      <c r="S307">
        <f t="shared" si="8"/>
        <v>-0.82048739999999754</v>
      </c>
      <c r="T307" s="3">
        <f t="shared" si="9"/>
        <v>-2.8382686122625036E-2</v>
      </c>
    </row>
    <row r="308" spans="1:20" x14ac:dyDescent="0.2">
      <c r="A308">
        <v>2016</v>
      </c>
      <c r="B308">
        <v>10</v>
      </c>
      <c r="C308">
        <v>18</v>
      </c>
      <c r="D308">
        <v>28.5429888</v>
      </c>
      <c r="K308">
        <v>10</v>
      </c>
      <c r="L308">
        <v>18</v>
      </c>
      <c r="M308">
        <v>27.7247846</v>
      </c>
      <c r="S308">
        <f t="shared" si="8"/>
        <v>-0.81820420000000027</v>
      </c>
      <c r="T308" s="3">
        <f t="shared" si="9"/>
        <v>-2.8665680589132988E-2</v>
      </c>
    </row>
    <row r="309" spans="1:20" x14ac:dyDescent="0.2">
      <c r="A309">
        <v>2016</v>
      </c>
      <c r="B309">
        <v>10</v>
      </c>
      <c r="C309">
        <v>19</v>
      </c>
      <c r="D309">
        <v>28.180968199999999</v>
      </c>
      <c r="K309">
        <v>10</v>
      </c>
      <c r="L309">
        <v>19</v>
      </c>
      <c r="M309">
        <v>27.365363599999998</v>
      </c>
      <c r="S309">
        <f t="shared" si="8"/>
        <v>-0.81560460000000035</v>
      </c>
      <c r="T309" s="3">
        <f t="shared" si="9"/>
        <v>-2.8941681286876453E-2</v>
      </c>
    </row>
    <row r="310" spans="1:20" x14ac:dyDescent="0.2">
      <c r="A310">
        <v>2016</v>
      </c>
      <c r="B310">
        <v>10</v>
      </c>
      <c r="C310">
        <v>20</v>
      </c>
      <c r="D310">
        <v>27.821011299999999</v>
      </c>
      <c r="K310">
        <v>10</v>
      </c>
      <c r="L310">
        <v>20</v>
      </c>
      <c r="M310">
        <v>27.0093566</v>
      </c>
      <c r="S310">
        <f t="shared" si="8"/>
        <v>-0.81165469999999829</v>
      </c>
      <c r="T310" s="3">
        <f t="shared" si="9"/>
        <v>-2.9174162335356888E-2</v>
      </c>
    </row>
    <row r="311" spans="1:20" x14ac:dyDescent="0.2">
      <c r="A311">
        <v>2016</v>
      </c>
      <c r="B311">
        <v>10</v>
      </c>
      <c r="C311">
        <v>21</v>
      </c>
      <c r="D311">
        <v>27.4650204</v>
      </c>
      <c r="K311">
        <v>10</v>
      </c>
      <c r="L311">
        <v>21</v>
      </c>
      <c r="M311">
        <v>26.6567817</v>
      </c>
      <c r="S311">
        <f t="shared" si="8"/>
        <v>-0.80823870000000042</v>
      </c>
      <c r="T311" s="3">
        <f t="shared" si="9"/>
        <v>-2.9427930080838403E-2</v>
      </c>
    </row>
    <row r="312" spans="1:20" x14ac:dyDescent="0.2">
      <c r="A312">
        <v>2016</v>
      </c>
      <c r="B312">
        <v>10</v>
      </c>
      <c r="C312">
        <v>22</v>
      </c>
      <c r="D312">
        <v>27.111012299999999</v>
      </c>
      <c r="K312">
        <v>10</v>
      </c>
      <c r="L312">
        <v>22</v>
      </c>
      <c r="M312">
        <v>26.307849099999999</v>
      </c>
      <c r="S312">
        <f t="shared" si="8"/>
        <v>-0.80316320000000019</v>
      </c>
      <c r="T312" s="3">
        <f t="shared" si="9"/>
        <v>-2.9624980104486921E-2</v>
      </c>
    </row>
    <row r="313" spans="1:20" x14ac:dyDescent="0.2">
      <c r="A313">
        <v>2016</v>
      </c>
      <c r="B313">
        <v>10</v>
      </c>
      <c r="C313">
        <v>23</v>
      </c>
      <c r="D313">
        <v>26.759018900000001</v>
      </c>
      <c r="K313">
        <v>10</v>
      </c>
      <c r="L313">
        <v>23</v>
      </c>
      <c r="M313">
        <v>25.962576800000001</v>
      </c>
      <c r="S313">
        <f t="shared" si="8"/>
        <v>-0.79644210000000015</v>
      </c>
      <c r="T313" s="3">
        <f t="shared" si="9"/>
        <v>-2.9763501531066976E-2</v>
      </c>
    </row>
    <row r="314" spans="1:20" x14ac:dyDescent="0.2">
      <c r="A314">
        <v>2016</v>
      </c>
      <c r="B314">
        <v>10</v>
      </c>
      <c r="C314">
        <v>24</v>
      </c>
      <c r="D314">
        <v>26.410991299999999</v>
      </c>
      <c r="K314">
        <v>10</v>
      </c>
      <c r="L314">
        <v>24</v>
      </c>
      <c r="M314">
        <v>25.621174100000001</v>
      </c>
      <c r="S314">
        <f t="shared" si="8"/>
        <v>-0.78981719999999811</v>
      </c>
      <c r="T314" s="3">
        <f t="shared" si="9"/>
        <v>-2.9904867675299946E-2</v>
      </c>
    </row>
    <row r="315" spans="1:20" x14ac:dyDescent="0.2">
      <c r="A315">
        <v>2016</v>
      </c>
      <c r="B315">
        <v>10</v>
      </c>
      <c r="C315">
        <v>25</v>
      </c>
      <c r="D315">
        <v>26.0670082</v>
      </c>
      <c r="K315">
        <v>10</v>
      </c>
      <c r="L315">
        <v>25</v>
      </c>
      <c r="M315">
        <v>25.283722399999998</v>
      </c>
      <c r="S315">
        <f t="shared" si="8"/>
        <v>-0.78328580000000159</v>
      </c>
      <c r="T315" s="3">
        <f t="shared" si="9"/>
        <v>-3.0048933655531729E-2</v>
      </c>
    </row>
    <row r="316" spans="1:20" x14ac:dyDescent="0.2">
      <c r="A316">
        <v>2016</v>
      </c>
      <c r="B316">
        <v>10</v>
      </c>
      <c r="C316">
        <v>26</v>
      </c>
      <c r="D316">
        <v>25.724986399999999</v>
      </c>
      <c r="K316">
        <v>10</v>
      </c>
      <c r="L316">
        <v>26</v>
      </c>
      <c r="M316">
        <v>24.9502402</v>
      </c>
      <c r="S316">
        <f t="shared" si="8"/>
        <v>-0.77474619999999916</v>
      </c>
      <c r="T316" s="3">
        <f t="shared" si="9"/>
        <v>-3.0116486281213318E-2</v>
      </c>
    </row>
    <row r="317" spans="1:20" x14ac:dyDescent="0.2">
      <c r="A317">
        <v>2016</v>
      </c>
      <c r="B317">
        <v>10</v>
      </c>
      <c r="C317">
        <v>27</v>
      </c>
      <c r="D317">
        <v>25.3869896</v>
      </c>
      <c r="K317">
        <v>10</v>
      </c>
      <c r="L317">
        <v>27</v>
      </c>
      <c r="M317">
        <v>24.620935800000002</v>
      </c>
      <c r="S317">
        <f t="shared" si="8"/>
        <v>-0.76605379999999812</v>
      </c>
      <c r="T317" s="3">
        <f t="shared" si="9"/>
        <v>-3.0175054705974202E-2</v>
      </c>
    </row>
    <row r="318" spans="1:20" x14ac:dyDescent="0.2">
      <c r="A318">
        <v>2016</v>
      </c>
      <c r="B318">
        <v>10</v>
      </c>
      <c r="C318">
        <v>28</v>
      </c>
      <c r="D318">
        <v>25.052023599999998</v>
      </c>
      <c r="K318">
        <v>10</v>
      </c>
      <c r="L318">
        <v>28</v>
      </c>
      <c r="M318">
        <v>24.2958283</v>
      </c>
      <c r="S318">
        <f t="shared" si="8"/>
        <v>-0.75619529999999813</v>
      </c>
      <c r="T318" s="3">
        <f t="shared" si="9"/>
        <v>-3.0184998708048406E-2</v>
      </c>
    </row>
    <row r="319" spans="1:20" x14ac:dyDescent="0.2">
      <c r="A319">
        <v>2016</v>
      </c>
      <c r="B319">
        <v>10</v>
      </c>
      <c r="C319">
        <v>29</v>
      </c>
      <c r="D319">
        <v>24.7209979</v>
      </c>
      <c r="K319">
        <v>10</v>
      </c>
      <c r="L319">
        <v>29</v>
      </c>
      <c r="M319">
        <v>23.975062900000001</v>
      </c>
      <c r="S319">
        <f t="shared" si="8"/>
        <v>-0.74593499999999935</v>
      </c>
      <c r="T319" s="3">
        <f t="shared" si="9"/>
        <v>-3.0174146004033248E-2</v>
      </c>
    </row>
    <row r="320" spans="1:20" x14ac:dyDescent="0.2">
      <c r="A320">
        <v>2016</v>
      </c>
      <c r="B320">
        <v>10</v>
      </c>
      <c r="C320">
        <v>30</v>
      </c>
      <c r="D320">
        <v>24.393996099999999</v>
      </c>
      <c r="K320">
        <v>10</v>
      </c>
      <c r="L320">
        <v>30</v>
      </c>
      <c r="M320">
        <v>23.6587222</v>
      </c>
      <c r="S320">
        <f t="shared" si="8"/>
        <v>-0.73527389999999926</v>
      </c>
      <c r="T320" s="3">
        <f t="shared" si="9"/>
        <v>-3.0141592914331872E-2</v>
      </c>
    </row>
    <row r="321" spans="1:20" x14ac:dyDescent="0.2">
      <c r="A321">
        <v>2016</v>
      </c>
      <c r="B321">
        <v>10</v>
      </c>
      <c r="C321">
        <v>31</v>
      </c>
      <c r="D321">
        <v>24.070976000000002</v>
      </c>
      <c r="K321">
        <v>10</v>
      </c>
      <c r="L321">
        <v>31</v>
      </c>
      <c r="M321">
        <v>23.346889099999999</v>
      </c>
      <c r="S321">
        <f t="shared" si="8"/>
        <v>-0.7240869000000032</v>
      </c>
      <c r="T321" s="3">
        <f t="shared" si="9"/>
        <v>-3.0081326988984709E-2</v>
      </c>
    </row>
    <row r="322" spans="1:20" x14ac:dyDescent="0.2">
      <c r="A322">
        <v>2016</v>
      </c>
      <c r="B322">
        <v>11</v>
      </c>
      <c r="C322">
        <v>1</v>
      </c>
      <c r="D322">
        <v>23.7510209</v>
      </c>
      <c r="K322">
        <v>11</v>
      </c>
      <c r="L322">
        <v>1</v>
      </c>
      <c r="M322">
        <v>23.0396471</v>
      </c>
      <c r="S322">
        <f t="shared" si="8"/>
        <v>-0.7113738000000005</v>
      </c>
      <c r="T322" s="3">
        <f t="shared" si="9"/>
        <v>-2.9951293588394785E-2</v>
      </c>
    </row>
    <row r="323" spans="1:20" x14ac:dyDescent="0.2">
      <c r="A323">
        <v>2016</v>
      </c>
      <c r="B323">
        <v>11</v>
      </c>
      <c r="C323">
        <v>2</v>
      </c>
      <c r="D323">
        <v>23.435971500000001</v>
      </c>
      <c r="K323">
        <v>11</v>
      </c>
      <c r="L323">
        <v>2</v>
      </c>
      <c r="M323">
        <v>22.7371421</v>
      </c>
      <c r="S323">
        <f t="shared" si="8"/>
        <v>-0.69882940000000104</v>
      </c>
      <c r="T323" s="3">
        <f t="shared" si="9"/>
        <v>-2.9818665720770354E-2</v>
      </c>
    </row>
    <row r="324" spans="1:20" x14ac:dyDescent="0.2">
      <c r="A324">
        <v>2016</v>
      </c>
      <c r="B324">
        <v>11</v>
      </c>
      <c r="C324">
        <v>3</v>
      </c>
      <c r="D324">
        <v>23.124973300000001</v>
      </c>
      <c r="K324">
        <v>11</v>
      </c>
      <c r="L324">
        <v>3</v>
      </c>
      <c r="M324">
        <v>22.439396200000001</v>
      </c>
      <c r="S324">
        <f t="shared" si="8"/>
        <v>-0.68557709999999972</v>
      </c>
      <c r="T324" s="3">
        <f t="shared" si="9"/>
        <v>-2.9646611527114702E-2</v>
      </c>
    </row>
    <row r="325" spans="1:20" x14ac:dyDescent="0.2">
      <c r="A325">
        <v>2016</v>
      </c>
      <c r="B325">
        <v>11</v>
      </c>
      <c r="C325">
        <v>4</v>
      </c>
      <c r="D325">
        <v>22.817988799999998</v>
      </c>
      <c r="K325">
        <v>11</v>
      </c>
      <c r="L325">
        <v>4</v>
      </c>
      <c r="M325">
        <v>22.146556199999999</v>
      </c>
      <c r="S325">
        <f t="shared" si="8"/>
        <v>-0.67143259999999927</v>
      </c>
      <c r="T325" s="3">
        <f t="shared" si="9"/>
        <v>-2.9425581977671901E-2</v>
      </c>
    </row>
    <row r="326" spans="1:20" x14ac:dyDescent="0.2">
      <c r="A326">
        <v>2016</v>
      </c>
      <c r="B326">
        <v>11</v>
      </c>
      <c r="C326">
        <v>5</v>
      </c>
      <c r="D326">
        <v>22.5159743</v>
      </c>
      <c r="K326">
        <v>11</v>
      </c>
      <c r="L326">
        <v>5</v>
      </c>
      <c r="M326">
        <v>21.858645500000002</v>
      </c>
      <c r="S326">
        <f t="shared" si="8"/>
        <v>-0.65732879999999838</v>
      </c>
      <c r="T326" s="3">
        <f t="shared" si="9"/>
        <v>-2.919388658211421E-2</v>
      </c>
    </row>
    <row r="327" spans="1:20" x14ac:dyDescent="0.2">
      <c r="A327">
        <v>2016</v>
      </c>
      <c r="B327">
        <v>11</v>
      </c>
      <c r="C327">
        <v>6</v>
      </c>
      <c r="D327">
        <v>22.218022300000001</v>
      </c>
      <c r="K327">
        <v>11</v>
      </c>
      <c r="L327">
        <v>6</v>
      </c>
      <c r="M327">
        <v>21.575811600000002</v>
      </c>
      <c r="S327">
        <f t="shared" ref="S327:S371" si="10">M327-D327</f>
        <v>-0.64221069999999969</v>
      </c>
      <c r="T327" s="3">
        <f t="shared" ref="T327:T371" si="11">(M327-D327)/D327</f>
        <v>-2.8904944433330578E-2</v>
      </c>
    </row>
    <row r="328" spans="1:20" x14ac:dyDescent="0.2">
      <c r="A328">
        <v>2016</v>
      </c>
      <c r="B328">
        <v>11</v>
      </c>
      <c r="C328">
        <v>7</v>
      </c>
      <c r="D328">
        <v>21.925025099999999</v>
      </c>
      <c r="K328">
        <v>11</v>
      </c>
      <c r="L328">
        <v>7</v>
      </c>
      <c r="M328">
        <v>21.2981409</v>
      </c>
      <c r="S328">
        <f t="shared" si="10"/>
        <v>-0.62688419999999923</v>
      </c>
      <c r="T328" s="3">
        <f t="shared" si="11"/>
        <v>-2.8592177073493943E-2</v>
      </c>
    </row>
    <row r="329" spans="1:20" x14ac:dyDescent="0.2">
      <c r="A329">
        <v>2016</v>
      </c>
      <c r="B329">
        <v>11</v>
      </c>
      <c r="C329">
        <v>8</v>
      </c>
      <c r="D329">
        <v>21.637006100000001</v>
      </c>
      <c r="K329">
        <v>11</v>
      </c>
      <c r="L329">
        <v>8</v>
      </c>
      <c r="M329">
        <v>21.025597399999999</v>
      </c>
      <c r="S329">
        <f t="shared" si="10"/>
        <v>-0.61140870000000191</v>
      </c>
      <c r="T329" s="3">
        <f t="shared" si="11"/>
        <v>-2.8257546223088688E-2</v>
      </c>
    </row>
    <row r="330" spans="1:20" x14ac:dyDescent="0.2">
      <c r="A330">
        <v>2016</v>
      </c>
      <c r="B330">
        <v>11</v>
      </c>
      <c r="C330">
        <v>9</v>
      </c>
      <c r="D330">
        <v>21.3530053</v>
      </c>
      <c r="K330">
        <v>11</v>
      </c>
      <c r="L330">
        <v>9</v>
      </c>
      <c r="M330">
        <v>20.758391799999998</v>
      </c>
      <c r="S330">
        <f t="shared" si="10"/>
        <v>-0.59461350000000124</v>
      </c>
      <c r="T330" s="3">
        <f t="shared" si="11"/>
        <v>-2.7846829598267429E-2</v>
      </c>
    </row>
    <row r="331" spans="1:20" x14ac:dyDescent="0.2">
      <c r="A331">
        <v>2016</v>
      </c>
      <c r="B331">
        <v>11</v>
      </c>
      <c r="C331">
        <v>10</v>
      </c>
      <c r="D331">
        <v>21.0750186</v>
      </c>
      <c r="K331">
        <v>11</v>
      </c>
      <c r="L331">
        <v>10</v>
      </c>
      <c r="M331">
        <v>20.496551100000001</v>
      </c>
      <c r="S331">
        <f t="shared" si="10"/>
        <v>-0.57846749999999858</v>
      </c>
      <c r="T331" s="3">
        <f t="shared" si="11"/>
        <v>-2.7448018480040564E-2</v>
      </c>
    </row>
    <row r="332" spans="1:20" x14ac:dyDescent="0.2">
      <c r="A332">
        <v>2016</v>
      </c>
      <c r="B332">
        <v>11</v>
      </c>
      <c r="C332">
        <v>11</v>
      </c>
      <c r="D332">
        <v>20.800982900000001</v>
      </c>
      <c r="K332">
        <v>11</v>
      </c>
      <c r="L332">
        <v>11</v>
      </c>
      <c r="M332">
        <v>20.240164400000001</v>
      </c>
      <c r="S332">
        <f t="shared" si="10"/>
        <v>-0.56081849999999989</v>
      </c>
      <c r="T332" s="3">
        <f t="shared" si="11"/>
        <v>-2.6961153840475482E-2</v>
      </c>
    </row>
    <row r="333" spans="1:20" x14ac:dyDescent="0.2">
      <c r="A333">
        <v>2016</v>
      </c>
      <c r="B333">
        <v>11</v>
      </c>
      <c r="C333">
        <v>12</v>
      </c>
      <c r="D333">
        <v>20.533011699999999</v>
      </c>
      <c r="K333">
        <v>11</v>
      </c>
      <c r="L333">
        <v>12</v>
      </c>
      <c r="M333">
        <v>19.989260300000002</v>
      </c>
      <c r="S333">
        <f t="shared" si="10"/>
        <v>-0.54375139999999789</v>
      </c>
      <c r="T333" s="3">
        <f t="shared" si="11"/>
        <v>-2.6481814160754503E-2</v>
      </c>
    </row>
    <row r="334" spans="1:20" x14ac:dyDescent="0.2">
      <c r="A334">
        <v>2016</v>
      </c>
      <c r="B334">
        <v>11</v>
      </c>
      <c r="C334">
        <v>13</v>
      </c>
      <c r="D334">
        <v>20.271006100000001</v>
      </c>
      <c r="K334">
        <v>11</v>
      </c>
      <c r="L334">
        <v>13</v>
      </c>
      <c r="M334">
        <v>19.7439295</v>
      </c>
      <c r="S334">
        <f t="shared" si="10"/>
        <v>-0.52707660000000089</v>
      </c>
      <c r="T334" s="3">
        <f t="shared" si="11"/>
        <v>-2.6001501721219494E-2</v>
      </c>
    </row>
    <row r="335" spans="1:20" x14ac:dyDescent="0.2">
      <c r="A335">
        <v>2016</v>
      </c>
      <c r="B335">
        <v>11</v>
      </c>
      <c r="C335">
        <v>14</v>
      </c>
      <c r="D335">
        <v>20.0129789</v>
      </c>
      <c r="K335">
        <v>11</v>
      </c>
      <c r="L335">
        <v>14</v>
      </c>
      <c r="M335">
        <v>19.504263300000002</v>
      </c>
      <c r="S335">
        <f t="shared" si="10"/>
        <v>-0.5087155999999986</v>
      </c>
      <c r="T335" s="3">
        <f t="shared" si="11"/>
        <v>-2.5419284282561183E-2</v>
      </c>
    </row>
    <row r="336" spans="1:20" x14ac:dyDescent="0.2">
      <c r="A336">
        <v>2016</v>
      </c>
      <c r="B336">
        <v>11</v>
      </c>
      <c r="C336">
        <v>15</v>
      </c>
      <c r="D336">
        <v>19.760975299999998</v>
      </c>
      <c r="K336">
        <v>11</v>
      </c>
      <c r="L336">
        <v>15</v>
      </c>
      <c r="M336">
        <v>19.2702928</v>
      </c>
      <c r="S336">
        <f t="shared" si="10"/>
        <v>-0.49068249999999836</v>
      </c>
      <c r="T336" s="3">
        <f t="shared" si="11"/>
        <v>-2.4830884738770886E-2</v>
      </c>
    </row>
    <row r="337" spans="1:20" x14ac:dyDescent="0.2">
      <c r="A337">
        <v>2016</v>
      </c>
      <c r="B337">
        <v>11</v>
      </c>
      <c r="C337">
        <v>16</v>
      </c>
      <c r="D337">
        <v>19.515022399999999</v>
      </c>
      <c r="K337">
        <v>11</v>
      </c>
      <c r="L337">
        <v>16</v>
      </c>
      <c r="M337">
        <v>19.0420503</v>
      </c>
      <c r="S337">
        <f t="shared" si="10"/>
        <v>-0.47297209999999978</v>
      </c>
      <c r="T337" s="3">
        <f t="shared" si="11"/>
        <v>-2.4236308332395241E-2</v>
      </c>
    </row>
    <row r="338" spans="1:20" x14ac:dyDescent="0.2">
      <c r="A338">
        <v>2016</v>
      </c>
      <c r="B338">
        <v>11</v>
      </c>
      <c r="C338">
        <v>17</v>
      </c>
      <c r="D338">
        <v>19.2750272</v>
      </c>
      <c r="K338">
        <v>11</v>
      </c>
      <c r="L338">
        <v>17</v>
      </c>
      <c r="M338">
        <v>18.819750599999999</v>
      </c>
      <c r="S338">
        <f t="shared" si="10"/>
        <v>-0.45527660000000125</v>
      </c>
      <c r="T338" s="3">
        <f t="shared" si="11"/>
        <v>-2.3620023737242833E-2</v>
      </c>
    </row>
    <row r="339" spans="1:20" x14ac:dyDescent="0.2">
      <c r="A339">
        <v>2016</v>
      </c>
      <c r="B339">
        <v>11</v>
      </c>
      <c r="C339">
        <v>18</v>
      </c>
      <c r="D339">
        <v>19.039989500000001</v>
      </c>
      <c r="K339">
        <v>11</v>
      </c>
      <c r="L339">
        <v>18</v>
      </c>
      <c r="M339">
        <v>18.603245699999999</v>
      </c>
      <c r="S339">
        <f t="shared" si="10"/>
        <v>-0.43674380000000212</v>
      </c>
      <c r="T339" s="3">
        <f t="shared" si="11"/>
        <v>-2.293823743967937E-2</v>
      </c>
    </row>
    <row r="340" spans="1:20" x14ac:dyDescent="0.2">
      <c r="A340">
        <v>2016</v>
      </c>
      <c r="B340">
        <v>11</v>
      </c>
      <c r="C340">
        <v>19</v>
      </c>
      <c r="D340">
        <v>18.810973699999998</v>
      </c>
      <c r="K340">
        <v>11</v>
      </c>
      <c r="L340">
        <v>19</v>
      </c>
      <c r="M340">
        <v>18.3927519</v>
      </c>
      <c r="S340">
        <f t="shared" si="10"/>
        <v>-0.41822179999999776</v>
      </c>
      <c r="T340" s="3">
        <f t="shared" si="11"/>
        <v>-2.2232862937871089E-2</v>
      </c>
    </row>
    <row r="341" spans="1:20" x14ac:dyDescent="0.2">
      <c r="A341">
        <v>2016</v>
      </c>
      <c r="B341">
        <v>11</v>
      </c>
      <c r="C341">
        <v>20</v>
      </c>
      <c r="D341">
        <v>18.588011900000001</v>
      </c>
      <c r="K341">
        <v>11</v>
      </c>
      <c r="L341">
        <v>20</v>
      </c>
      <c r="M341">
        <v>18.188304500000001</v>
      </c>
      <c r="S341">
        <f t="shared" si="10"/>
        <v>-0.39970740000000049</v>
      </c>
      <c r="T341" s="3">
        <f t="shared" si="11"/>
        <v>-2.1503504632466933E-2</v>
      </c>
    </row>
    <row r="342" spans="1:20" x14ac:dyDescent="0.2">
      <c r="A342">
        <v>2016</v>
      </c>
      <c r="B342">
        <v>11</v>
      </c>
      <c r="C342">
        <v>21</v>
      </c>
      <c r="D342">
        <v>18.371016399999998</v>
      </c>
      <c r="K342">
        <v>11</v>
      </c>
      <c r="L342">
        <v>21</v>
      </c>
      <c r="M342">
        <v>17.989879500000001</v>
      </c>
      <c r="S342">
        <f t="shared" si="10"/>
        <v>-0.38113689999999778</v>
      </c>
      <c r="T342" s="3">
        <f t="shared" si="11"/>
        <v>-2.0746641976760623E-2</v>
      </c>
    </row>
    <row r="343" spans="1:20" x14ac:dyDescent="0.2">
      <c r="A343">
        <v>2016</v>
      </c>
      <c r="B343">
        <v>11</v>
      </c>
      <c r="C343">
        <v>22</v>
      </c>
      <c r="D343">
        <v>18.160986600000001</v>
      </c>
      <c r="K343">
        <v>11</v>
      </c>
      <c r="L343">
        <v>22</v>
      </c>
      <c r="M343">
        <v>17.7975745</v>
      </c>
      <c r="S343">
        <f t="shared" si="10"/>
        <v>-0.36341210000000146</v>
      </c>
      <c r="T343" s="3">
        <f t="shared" si="11"/>
        <v>-2.0010592376077267E-2</v>
      </c>
    </row>
    <row r="344" spans="1:20" x14ac:dyDescent="0.2">
      <c r="A344">
        <v>2016</v>
      </c>
      <c r="B344">
        <v>11</v>
      </c>
      <c r="C344">
        <v>23</v>
      </c>
      <c r="D344">
        <v>17.9560274</v>
      </c>
      <c r="K344">
        <v>11</v>
      </c>
      <c r="L344">
        <v>23</v>
      </c>
      <c r="M344">
        <v>17.611427599999999</v>
      </c>
      <c r="S344">
        <f t="shared" si="10"/>
        <v>-0.34459980000000101</v>
      </c>
      <c r="T344" s="3">
        <f t="shared" si="11"/>
        <v>-1.9191316226216108E-2</v>
      </c>
    </row>
    <row r="345" spans="1:20" x14ac:dyDescent="0.2">
      <c r="A345">
        <v>2016</v>
      </c>
      <c r="B345">
        <v>11</v>
      </c>
      <c r="C345">
        <v>24</v>
      </c>
      <c r="D345">
        <v>17.757983299999999</v>
      </c>
      <c r="K345">
        <v>11</v>
      </c>
      <c r="L345">
        <v>24</v>
      </c>
      <c r="M345">
        <v>17.431537899999999</v>
      </c>
      <c r="S345">
        <f t="shared" si="10"/>
        <v>-0.32644540000000077</v>
      </c>
      <c r="T345" s="3">
        <f t="shared" si="11"/>
        <v>-1.838302213067183E-2</v>
      </c>
    </row>
    <row r="346" spans="1:20" x14ac:dyDescent="0.2">
      <c r="A346">
        <v>2016</v>
      </c>
      <c r="B346">
        <v>11</v>
      </c>
      <c r="C346">
        <v>25</v>
      </c>
      <c r="D346">
        <v>17.5670094</v>
      </c>
      <c r="K346">
        <v>11</v>
      </c>
      <c r="L346">
        <v>25</v>
      </c>
      <c r="M346">
        <v>17.257884799999999</v>
      </c>
      <c r="S346">
        <f t="shared" si="10"/>
        <v>-0.30912460000000053</v>
      </c>
      <c r="T346" s="3">
        <f t="shared" si="11"/>
        <v>-1.7596882483594534E-2</v>
      </c>
    </row>
    <row r="347" spans="1:20" x14ac:dyDescent="0.2">
      <c r="A347">
        <v>2016</v>
      </c>
      <c r="B347">
        <v>11</v>
      </c>
      <c r="C347">
        <v>26</v>
      </c>
      <c r="D347">
        <v>17.382000300000001</v>
      </c>
      <c r="K347">
        <v>11</v>
      </c>
      <c r="L347">
        <v>26</v>
      </c>
      <c r="M347">
        <v>17.0905092</v>
      </c>
      <c r="S347">
        <f t="shared" si="10"/>
        <v>-0.29149110000000178</v>
      </c>
      <c r="T347" s="3">
        <f t="shared" si="11"/>
        <v>-1.6769709755441769E-2</v>
      </c>
    </row>
    <row r="348" spans="1:20" x14ac:dyDescent="0.2">
      <c r="A348">
        <v>2016</v>
      </c>
      <c r="B348">
        <v>11</v>
      </c>
      <c r="C348">
        <v>27</v>
      </c>
      <c r="D348">
        <v>17.2029958</v>
      </c>
      <c r="K348">
        <v>11</v>
      </c>
      <c r="L348">
        <v>27</v>
      </c>
      <c r="M348">
        <v>16.9295124</v>
      </c>
      <c r="S348">
        <f t="shared" si="10"/>
        <v>-0.27348339999999993</v>
      </c>
      <c r="T348" s="3">
        <f t="shared" si="11"/>
        <v>-1.5897428749008933E-2</v>
      </c>
    </row>
    <row r="349" spans="1:20" x14ac:dyDescent="0.2">
      <c r="A349">
        <v>2016</v>
      </c>
      <c r="B349">
        <v>11</v>
      </c>
      <c r="C349">
        <v>28</v>
      </c>
      <c r="D349">
        <v>17.030995600000001</v>
      </c>
      <c r="K349">
        <v>11</v>
      </c>
      <c r="L349">
        <v>28</v>
      </c>
      <c r="M349">
        <v>16.774936499999999</v>
      </c>
      <c r="S349">
        <f t="shared" si="10"/>
        <v>-0.25605910000000165</v>
      </c>
      <c r="T349" s="3">
        <f t="shared" si="11"/>
        <v>-1.5034887332129992E-2</v>
      </c>
    </row>
    <row r="350" spans="1:20" x14ac:dyDescent="0.2">
      <c r="A350">
        <v>2016</v>
      </c>
      <c r="B350">
        <v>11</v>
      </c>
      <c r="C350">
        <v>29</v>
      </c>
      <c r="D350">
        <v>16.865978500000001</v>
      </c>
      <c r="K350">
        <v>11</v>
      </c>
      <c r="L350">
        <v>29</v>
      </c>
      <c r="M350">
        <v>16.6267049</v>
      </c>
      <c r="S350">
        <f t="shared" si="10"/>
        <v>-0.23927360000000064</v>
      </c>
      <c r="T350" s="3">
        <f t="shared" si="11"/>
        <v>-1.4186760643623531E-2</v>
      </c>
    </row>
    <row r="351" spans="1:20" x14ac:dyDescent="0.2">
      <c r="A351">
        <v>2016</v>
      </c>
      <c r="B351">
        <v>11</v>
      </c>
      <c r="C351">
        <v>30</v>
      </c>
      <c r="D351">
        <v>16.707984700000001</v>
      </c>
      <c r="K351">
        <v>11</v>
      </c>
      <c r="L351">
        <v>30</v>
      </c>
      <c r="M351">
        <v>16.4850408</v>
      </c>
      <c r="S351">
        <f t="shared" si="10"/>
        <v>-0.22294390000000064</v>
      </c>
      <c r="T351" s="3">
        <f t="shared" si="11"/>
        <v>-1.3343554234880322E-2</v>
      </c>
    </row>
    <row r="352" spans="1:20" x14ac:dyDescent="0.2">
      <c r="A352">
        <v>2016</v>
      </c>
      <c r="B352">
        <v>12</v>
      </c>
      <c r="C352">
        <v>1</v>
      </c>
      <c r="D352">
        <v>16.556995499999999</v>
      </c>
      <c r="K352">
        <v>12</v>
      </c>
      <c r="L352">
        <v>1</v>
      </c>
      <c r="M352">
        <v>16.349809400000002</v>
      </c>
      <c r="S352">
        <f t="shared" si="10"/>
        <v>-0.20718609999999771</v>
      </c>
      <c r="T352" s="3">
        <f t="shared" si="11"/>
        <v>-1.2513508263017751E-2</v>
      </c>
    </row>
    <row r="353" spans="1:20" x14ac:dyDescent="0.2">
      <c r="A353">
        <v>2016</v>
      </c>
      <c r="B353">
        <v>12</v>
      </c>
      <c r="C353">
        <v>2</v>
      </c>
      <c r="D353">
        <v>16.4119779</v>
      </c>
      <c r="K353">
        <v>12</v>
      </c>
      <c r="L353">
        <v>2</v>
      </c>
      <c r="M353">
        <v>16.2211161</v>
      </c>
      <c r="S353">
        <f t="shared" si="10"/>
        <v>-0.19086180000000041</v>
      </c>
      <c r="T353" s="3">
        <f t="shared" si="11"/>
        <v>-1.1629420973080911E-2</v>
      </c>
    </row>
    <row r="354" spans="1:20" x14ac:dyDescent="0.2">
      <c r="A354">
        <v>2016</v>
      </c>
      <c r="B354">
        <v>12</v>
      </c>
      <c r="C354">
        <v>3</v>
      </c>
      <c r="D354">
        <v>16.275006600000001</v>
      </c>
      <c r="K354">
        <v>12</v>
      </c>
      <c r="L354">
        <v>3</v>
      </c>
      <c r="M354">
        <v>16.098947200000001</v>
      </c>
      <c r="S354">
        <f t="shared" si="10"/>
        <v>-0.17605939999999975</v>
      </c>
      <c r="T354" s="3">
        <f t="shared" si="11"/>
        <v>-1.0817777487107117E-2</v>
      </c>
    </row>
    <row r="355" spans="1:20" x14ac:dyDescent="0.2">
      <c r="A355">
        <v>2016</v>
      </c>
      <c r="B355">
        <v>12</v>
      </c>
      <c r="C355">
        <v>4</v>
      </c>
      <c r="D355">
        <v>16.1449903</v>
      </c>
      <c r="K355">
        <v>12</v>
      </c>
      <c r="L355">
        <v>4</v>
      </c>
      <c r="M355">
        <v>15.9834093</v>
      </c>
      <c r="S355">
        <f t="shared" si="10"/>
        <v>-0.16158099999999997</v>
      </c>
      <c r="T355" s="3">
        <f t="shared" si="11"/>
        <v>-1.0008119980103052E-2</v>
      </c>
    </row>
    <row r="356" spans="1:20" x14ac:dyDescent="0.2">
      <c r="A356">
        <v>2016</v>
      </c>
      <c r="B356">
        <v>12</v>
      </c>
      <c r="C356">
        <v>5</v>
      </c>
      <c r="D356">
        <v>16.021974100000001</v>
      </c>
      <c r="K356">
        <v>12</v>
      </c>
      <c r="L356">
        <v>5</v>
      </c>
      <c r="M356">
        <v>15.874490399999999</v>
      </c>
      <c r="S356">
        <f t="shared" si="10"/>
        <v>-0.14748370000000222</v>
      </c>
      <c r="T356" s="3">
        <f t="shared" si="11"/>
        <v>-9.2050891531526187E-3</v>
      </c>
    </row>
    <row r="357" spans="1:20" x14ac:dyDescent="0.2">
      <c r="A357">
        <v>2016</v>
      </c>
      <c r="B357">
        <v>12</v>
      </c>
      <c r="C357">
        <v>6</v>
      </c>
      <c r="D357">
        <v>15.906004100000001</v>
      </c>
      <c r="K357">
        <v>12</v>
      </c>
      <c r="L357">
        <v>6</v>
      </c>
      <c r="M357">
        <v>15.7722389</v>
      </c>
      <c r="S357">
        <f t="shared" si="10"/>
        <v>-0.13376520000000092</v>
      </c>
      <c r="T357" s="3">
        <f t="shared" si="11"/>
        <v>-8.4097300088084928E-3</v>
      </c>
    </row>
    <row r="358" spans="1:20" x14ac:dyDescent="0.2">
      <c r="A358">
        <v>2016</v>
      </c>
      <c r="B358">
        <v>12</v>
      </c>
      <c r="C358">
        <v>7</v>
      </c>
      <c r="D358">
        <v>15.797008</v>
      </c>
      <c r="K358">
        <v>12</v>
      </c>
      <c r="L358">
        <v>7</v>
      </c>
      <c r="M358">
        <v>15.676584800000001</v>
      </c>
      <c r="S358">
        <f t="shared" si="10"/>
        <v>-0.1204231999999994</v>
      </c>
      <c r="T358" s="3">
        <f t="shared" si="11"/>
        <v>-7.6231650955674267E-3</v>
      </c>
    </row>
    <row r="359" spans="1:20" x14ac:dyDescent="0.2">
      <c r="A359">
        <v>2016</v>
      </c>
      <c r="B359">
        <v>12</v>
      </c>
      <c r="C359">
        <v>8</v>
      </c>
      <c r="D359">
        <v>15.695985800000001</v>
      </c>
      <c r="K359">
        <v>12</v>
      </c>
      <c r="L359">
        <v>8</v>
      </c>
      <c r="M359">
        <v>15.587637600000001</v>
      </c>
      <c r="S359">
        <f t="shared" si="10"/>
        <v>-0.10834820000000001</v>
      </c>
      <c r="T359" s="3">
        <f t="shared" si="11"/>
        <v>-6.9029241858768759E-3</v>
      </c>
    </row>
    <row r="360" spans="1:20" x14ac:dyDescent="0.2">
      <c r="A360">
        <v>2016</v>
      </c>
      <c r="B360">
        <v>12</v>
      </c>
      <c r="C360">
        <v>9</v>
      </c>
      <c r="D360">
        <v>15.6019737</v>
      </c>
      <c r="K360">
        <v>12</v>
      </c>
      <c r="L360">
        <v>9</v>
      </c>
      <c r="M360">
        <v>15.505447800000001</v>
      </c>
      <c r="S360">
        <f t="shared" si="10"/>
        <v>-9.6525899999999609E-2</v>
      </c>
      <c r="T360" s="3">
        <f t="shared" si="11"/>
        <v>-6.1867749463005188E-3</v>
      </c>
    </row>
    <row r="361" spans="1:20" x14ac:dyDescent="0.2">
      <c r="A361">
        <v>2016</v>
      </c>
      <c r="B361">
        <v>12</v>
      </c>
      <c r="C361">
        <v>10</v>
      </c>
      <c r="D361">
        <v>15.515972400000001</v>
      </c>
      <c r="K361">
        <v>12</v>
      </c>
      <c r="L361">
        <v>10</v>
      </c>
      <c r="M361">
        <v>15.4299476</v>
      </c>
      <c r="S361">
        <f t="shared" si="10"/>
        <v>-8.6024800000000567E-2</v>
      </c>
      <c r="T361" s="3">
        <f t="shared" si="11"/>
        <v>-5.5442738477673864E-3</v>
      </c>
    </row>
    <row r="362" spans="1:20" x14ac:dyDescent="0.2">
      <c r="A362">
        <v>2016</v>
      </c>
      <c r="B362">
        <v>12</v>
      </c>
      <c r="C362">
        <v>11</v>
      </c>
      <c r="D362">
        <v>15.4370209</v>
      </c>
      <c r="K362">
        <v>12</v>
      </c>
      <c r="L362">
        <v>11</v>
      </c>
      <c r="M362">
        <v>15.361189</v>
      </c>
      <c r="S362">
        <f t="shared" si="10"/>
        <v>-7.5831900000000729E-2</v>
      </c>
      <c r="T362" s="3">
        <f t="shared" si="11"/>
        <v>-4.9123403078375526E-3</v>
      </c>
    </row>
    <row r="363" spans="1:20" x14ac:dyDescent="0.2">
      <c r="A363">
        <v>2016</v>
      </c>
      <c r="B363">
        <v>12</v>
      </c>
      <c r="C363">
        <v>12</v>
      </c>
      <c r="D363">
        <v>15.366002</v>
      </c>
      <c r="K363">
        <v>12</v>
      </c>
      <c r="L363">
        <v>12</v>
      </c>
      <c r="M363">
        <v>15.2991653</v>
      </c>
      <c r="S363">
        <f t="shared" si="10"/>
        <v>-6.6836699999999638E-2</v>
      </c>
      <c r="T363" s="3">
        <f t="shared" si="11"/>
        <v>-4.3496480086361849E-3</v>
      </c>
    </row>
    <row r="364" spans="1:20" x14ac:dyDescent="0.2">
      <c r="A364">
        <v>2016</v>
      </c>
      <c r="B364">
        <v>12</v>
      </c>
      <c r="C364">
        <v>13</v>
      </c>
      <c r="D364">
        <v>15.3020166</v>
      </c>
      <c r="K364">
        <v>12</v>
      </c>
      <c r="L364">
        <v>13</v>
      </c>
      <c r="M364">
        <v>15.2439298</v>
      </c>
      <c r="S364">
        <f t="shared" si="10"/>
        <v>-5.8086799999999883E-2</v>
      </c>
      <c r="T364" s="3">
        <f t="shared" si="11"/>
        <v>-3.7960225451591709E-3</v>
      </c>
    </row>
    <row r="365" spans="1:20" x14ac:dyDescent="0.2">
      <c r="A365">
        <v>2016</v>
      </c>
      <c r="B365">
        <v>12</v>
      </c>
      <c r="C365">
        <v>14</v>
      </c>
      <c r="D365">
        <v>15.2449987</v>
      </c>
      <c r="K365">
        <v>12</v>
      </c>
      <c r="L365">
        <v>14</v>
      </c>
      <c r="M365">
        <v>15.195477</v>
      </c>
      <c r="S365">
        <f t="shared" si="10"/>
        <v>-4.9521699999999669E-2</v>
      </c>
      <c r="T365" s="3">
        <f t="shared" si="11"/>
        <v>-3.2483899129489378E-3</v>
      </c>
    </row>
    <row r="366" spans="1:20" x14ac:dyDescent="0.2">
      <c r="A366">
        <v>2016</v>
      </c>
      <c r="B366">
        <v>12</v>
      </c>
      <c r="C366">
        <v>15</v>
      </c>
      <c r="D366">
        <v>15.197020699999999</v>
      </c>
      <c r="K366">
        <v>12</v>
      </c>
      <c r="L366">
        <v>15</v>
      </c>
      <c r="M366">
        <v>15.153802300000001</v>
      </c>
      <c r="S366">
        <f t="shared" si="10"/>
        <v>-4.321839999999888E-2</v>
      </c>
      <c r="T366" s="3">
        <f t="shared" si="11"/>
        <v>-2.84387320733194E-3</v>
      </c>
    </row>
    <row r="367" spans="1:20" x14ac:dyDescent="0.2">
      <c r="A367">
        <v>2016</v>
      </c>
      <c r="B367">
        <v>12</v>
      </c>
      <c r="C367">
        <v>16</v>
      </c>
      <c r="D367">
        <v>15.154989499999999</v>
      </c>
      <c r="K367">
        <v>12</v>
      </c>
      <c r="L367">
        <v>16</v>
      </c>
      <c r="M367">
        <v>15.118960899999999</v>
      </c>
      <c r="S367">
        <f t="shared" si="10"/>
        <v>-3.6028599999999855E-2</v>
      </c>
      <c r="T367" s="3">
        <f t="shared" si="11"/>
        <v>-2.3773424587328058E-3</v>
      </c>
    </row>
    <row r="368" spans="1:20" x14ac:dyDescent="0.2">
      <c r="A368">
        <v>2016</v>
      </c>
      <c r="B368">
        <v>12</v>
      </c>
      <c r="C368">
        <v>17</v>
      </c>
      <c r="D368">
        <v>15.121987799999999</v>
      </c>
      <c r="K368">
        <v>12</v>
      </c>
      <c r="L368">
        <v>17</v>
      </c>
      <c r="M368">
        <v>15.0908902</v>
      </c>
      <c r="S368">
        <f t="shared" si="10"/>
        <v>-3.1097599999998948E-2</v>
      </c>
      <c r="T368" s="3">
        <f t="shared" si="11"/>
        <v>-2.0564492189313198E-3</v>
      </c>
    </row>
    <row r="369" spans="1:20" x14ac:dyDescent="0.2">
      <c r="A369">
        <v>2016</v>
      </c>
      <c r="B369">
        <v>12</v>
      </c>
      <c r="C369">
        <v>18</v>
      </c>
      <c r="D369">
        <v>15.095993699999999</v>
      </c>
      <c r="K369">
        <v>12</v>
      </c>
      <c r="L369">
        <v>18</v>
      </c>
      <c r="M369">
        <v>15.0695874</v>
      </c>
      <c r="S369">
        <f t="shared" si="10"/>
        <v>-2.6406299999999661E-2</v>
      </c>
      <c r="T369" s="3">
        <f t="shared" si="11"/>
        <v>-1.7492256902571217E-3</v>
      </c>
    </row>
    <row r="370" spans="1:20" x14ac:dyDescent="0.2">
      <c r="A370">
        <v>2016</v>
      </c>
      <c r="B370">
        <v>12</v>
      </c>
      <c r="C370">
        <v>19</v>
      </c>
      <c r="D370">
        <v>15.0780133</v>
      </c>
      <c r="K370">
        <v>12</v>
      </c>
      <c r="L370">
        <v>19</v>
      </c>
      <c r="M370">
        <v>15.055169100000001</v>
      </c>
      <c r="S370">
        <f t="shared" si="10"/>
        <v>-2.2844199999999759E-2</v>
      </c>
      <c r="T370" s="3">
        <f t="shared" si="11"/>
        <v>-1.5150669750370732E-3</v>
      </c>
    </row>
    <row r="371" spans="1:20" x14ac:dyDescent="0.2">
      <c r="A371">
        <v>2016</v>
      </c>
      <c r="B371">
        <v>12</v>
      </c>
      <c r="C371">
        <v>20</v>
      </c>
      <c r="D371">
        <v>15.0669766</v>
      </c>
      <c r="K371">
        <v>12</v>
      </c>
      <c r="L371">
        <v>20</v>
      </c>
      <c r="M371">
        <v>15.0475154</v>
      </c>
      <c r="S371">
        <f t="shared" si="10"/>
        <v>-1.9461200000000289E-2</v>
      </c>
      <c r="T371" s="3">
        <f t="shared" si="11"/>
        <v>-1.2916459961848144E-3</v>
      </c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orientation="portrait" useFirstPageNumber="1" horizontalDpi="300" verticalDpi="300" r:id="rId1"/>
  <headerFooter alignWithMargins="0">
    <oddHeader>&amp;C&amp;"Times New Roman,Regular"&amp;12&amp;A</oddHeader>
    <oddFooter>&amp;C&amp;"Times New Roman,Regular"&amp;12Page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3"/>
  <sheetViews>
    <sheetView topLeftCell="A140" workbookViewId="0">
      <selection sqref="A1:D183"/>
    </sheetView>
  </sheetViews>
  <sheetFormatPr defaultRowHeight="12.75" x14ac:dyDescent="0.2"/>
  <sheetData>
    <row r="1" spans="1:4" x14ac:dyDescent="0.2">
      <c r="A1">
        <v>2016</v>
      </c>
      <c r="B1">
        <v>12</v>
      </c>
      <c r="C1">
        <v>20</v>
      </c>
      <c r="D1">
        <v>15.0669766</v>
      </c>
    </row>
    <row r="2" spans="1:4" x14ac:dyDescent="0.2">
      <c r="A2">
        <v>2016</v>
      </c>
      <c r="B2">
        <v>12</v>
      </c>
      <c r="C2">
        <v>19</v>
      </c>
      <c r="D2">
        <v>15.0780133</v>
      </c>
    </row>
    <row r="3" spans="1:4" x14ac:dyDescent="0.2">
      <c r="A3">
        <v>2016</v>
      </c>
      <c r="B3">
        <v>12</v>
      </c>
      <c r="C3">
        <v>18</v>
      </c>
      <c r="D3">
        <v>15.095993699999999</v>
      </c>
    </row>
    <row r="4" spans="1:4" x14ac:dyDescent="0.2">
      <c r="A4">
        <v>2016</v>
      </c>
      <c r="B4">
        <v>12</v>
      </c>
      <c r="C4">
        <v>17</v>
      </c>
      <c r="D4">
        <v>15.121987799999999</v>
      </c>
    </row>
    <row r="5" spans="1:4" x14ac:dyDescent="0.2">
      <c r="A5">
        <v>2016</v>
      </c>
      <c r="B5">
        <v>12</v>
      </c>
      <c r="C5">
        <v>16</v>
      </c>
      <c r="D5">
        <v>15.154989499999999</v>
      </c>
    </row>
    <row r="6" spans="1:4" x14ac:dyDescent="0.2">
      <c r="A6">
        <v>2016</v>
      </c>
      <c r="B6">
        <v>12</v>
      </c>
      <c r="C6">
        <v>15</v>
      </c>
      <c r="D6">
        <v>15.197020699999999</v>
      </c>
    </row>
    <row r="7" spans="1:4" x14ac:dyDescent="0.2">
      <c r="A7">
        <v>2016</v>
      </c>
      <c r="B7">
        <v>12</v>
      </c>
      <c r="C7">
        <v>14</v>
      </c>
      <c r="D7">
        <v>15.2449987</v>
      </c>
    </row>
    <row r="8" spans="1:4" x14ac:dyDescent="0.2">
      <c r="A8">
        <v>2016</v>
      </c>
      <c r="B8">
        <v>12</v>
      </c>
      <c r="C8">
        <v>13</v>
      </c>
      <c r="D8">
        <v>15.3020166</v>
      </c>
    </row>
    <row r="9" spans="1:4" x14ac:dyDescent="0.2">
      <c r="A9">
        <v>2016</v>
      </c>
      <c r="B9">
        <v>12</v>
      </c>
      <c r="C9">
        <v>12</v>
      </c>
      <c r="D9">
        <v>15.366002</v>
      </c>
    </row>
    <row r="10" spans="1:4" x14ac:dyDescent="0.2">
      <c r="A10">
        <v>2016</v>
      </c>
      <c r="B10">
        <v>12</v>
      </c>
      <c r="C10">
        <v>11</v>
      </c>
      <c r="D10">
        <v>15.4370209</v>
      </c>
    </row>
    <row r="11" spans="1:4" x14ac:dyDescent="0.2">
      <c r="A11">
        <v>2016</v>
      </c>
      <c r="B11">
        <v>12</v>
      </c>
      <c r="C11">
        <v>10</v>
      </c>
      <c r="D11">
        <v>15.515972400000001</v>
      </c>
    </row>
    <row r="12" spans="1:4" x14ac:dyDescent="0.2">
      <c r="A12">
        <v>2016</v>
      </c>
      <c r="B12">
        <v>12</v>
      </c>
      <c r="C12">
        <v>9</v>
      </c>
      <c r="D12">
        <v>15.6019737</v>
      </c>
    </row>
    <row r="13" spans="1:4" x14ac:dyDescent="0.2">
      <c r="A13">
        <v>2016</v>
      </c>
      <c r="B13">
        <v>12</v>
      </c>
      <c r="C13">
        <v>8</v>
      </c>
      <c r="D13">
        <v>15.695985800000001</v>
      </c>
    </row>
    <row r="14" spans="1:4" x14ac:dyDescent="0.2">
      <c r="A14">
        <v>2016</v>
      </c>
      <c r="B14">
        <v>12</v>
      </c>
      <c r="C14">
        <v>7</v>
      </c>
      <c r="D14">
        <v>15.797008</v>
      </c>
    </row>
    <row r="15" spans="1:4" x14ac:dyDescent="0.2">
      <c r="A15">
        <v>2016</v>
      </c>
      <c r="B15">
        <v>12</v>
      </c>
      <c r="C15">
        <v>6</v>
      </c>
      <c r="D15">
        <v>15.906004100000001</v>
      </c>
    </row>
    <row r="16" spans="1:4" x14ac:dyDescent="0.2">
      <c r="A16">
        <v>2016</v>
      </c>
      <c r="B16">
        <v>12</v>
      </c>
      <c r="C16">
        <v>5</v>
      </c>
      <c r="D16">
        <v>16.021974100000001</v>
      </c>
    </row>
    <row r="17" spans="1:4" x14ac:dyDescent="0.2">
      <c r="A17">
        <v>2016</v>
      </c>
      <c r="B17">
        <v>12</v>
      </c>
      <c r="C17">
        <v>4</v>
      </c>
      <c r="D17">
        <v>16.1449903</v>
      </c>
    </row>
    <row r="18" spans="1:4" x14ac:dyDescent="0.2">
      <c r="A18">
        <v>2016</v>
      </c>
      <c r="B18">
        <v>12</v>
      </c>
      <c r="C18">
        <v>3</v>
      </c>
      <c r="D18">
        <v>16.275006600000001</v>
      </c>
    </row>
    <row r="19" spans="1:4" x14ac:dyDescent="0.2">
      <c r="A19">
        <v>2016</v>
      </c>
      <c r="B19">
        <v>12</v>
      </c>
      <c r="C19">
        <v>2</v>
      </c>
      <c r="D19">
        <v>16.4119779</v>
      </c>
    </row>
    <row r="20" spans="1:4" x14ac:dyDescent="0.2">
      <c r="A20">
        <v>2016</v>
      </c>
      <c r="B20">
        <v>12</v>
      </c>
      <c r="C20">
        <v>1</v>
      </c>
      <c r="D20">
        <v>16.556995499999999</v>
      </c>
    </row>
    <row r="21" spans="1:4" x14ac:dyDescent="0.2">
      <c r="A21">
        <v>2016</v>
      </c>
      <c r="B21">
        <v>11</v>
      </c>
      <c r="C21">
        <v>30</v>
      </c>
      <c r="D21">
        <v>16.707984700000001</v>
      </c>
    </row>
    <row r="22" spans="1:4" x14ac:dyDescent="0.2">
      <c r="A22">
        <v>2016</v>
      </c>
      <c r="B22">
        <v>11</v>
      </c>
      <c r="C22">
        <v>29</v>
      </c>
      <c r="D22">
        <v>16.865978500000001</v>
      </c>
    </row>
    <row r="23" spans="1:4" x14ac:dyDescent="0.2">
      <c r="A23">
        <v>2016</v>
      </c>
      <c r="B23">
        <v>11</v>
      </c>
      <c r="C23">
        <v>28</v>
      </c>
      <c r="D23">
        <v>17.030995600000001</v>
      </c>
    </row>
    <row r="24" spans="1:4" x14ac:dyDescent="0.2">
      <c r="A24">
        <v>2016</v>
      </c>
      <c r="B24">
        <v>11</v>
      </c>
      <c r="C24">
        <v>27</v>
      </c>
      <c r="D24">
        <v>17.2029958</v>
      </c>
    </row>
    <row r="25" spans="1:4" x14ac:dyDescent="0.2">
      <c r="A25">
        <v>2016</v>
      </c>
      <c r="B25">
        <v>11</v>
      </c>
      <c r="C25">
        <v>26</v>
      </c>
      <c r="D25">
        <v>17.382000300000001</v>
      </c>
    </row>
    <row r="26" spans="1:4" x14ac:dyDescent="0.2">
      <c r="A26">
        <v>2016</v>
      </c>
      <c r="B26">
        <v>11</v>
      </c>
      <c r="C26">
        <v>25</v>
      </c>
      <c r="D26">
        <v>17.5670094</v>
      </c>
    </row>
    <row r="27" spans="1:4" x14ac:dyDescent="0.2">
      <c r="A27">
        <v>2016</v>
      </c>
      <c r="B27">
        <v>11</v>
      </c>
      <c r="C27">
        <v>24</v>
      </c>
      <c r="D27">
        <v>17.757983299999999</v>
      </c>
    </row>
    <row r="28" spans="1:4" x14ac:dyDescent="0.2">
      <c r="A28">
        <v>2016</v>
      </c>
      <c r="B28">
        <v>11</v>
      </c>
      <c r="C28">
        <v>23</v>
      </c>
      <c r="D28">
        <v>17.9560274</v>
      </c>
    </row>
    <row r="29" spans="1:4" x14ac:dyDescent="0.2">
      <c r="A29">
        <v>2016</v>
      </c>
      <c r="B29">
        <v>11</v>
      </c>
      <c r="C29">
        <v>22</v>
      </c>
      <c r="D29">
        <v>18.160986600000001</v>
      </c>
    </row>
    <row r="30" spans="1:4" x14ac:dyDescent="0.2">
      <c r="A30">
        <v>2016</v>
      </c>
      <c r="B30">
        <v>11</v>
      </c>
      <c r="C30">
        <v>21</v>
      </c>
      <c r="D30">
        <v>18.371016399999998</v>
      </c>
    </row>
    <row r="31" spans="1:4" x14ac:dyDescent="0.2">
      <c r="A31">
        <v>2016</v>
      </c>
      <c r="B31">
        <v>11</v>
      </c>
      <c r="C31">
        <v>20</v>
      </c>
      <c r="D31">
        <v>18.588011900000001</v>
      </c>
    </row>
    <row r="32" spans="1:4" x14ac:dyDescent="0.2">
      <c r="A32">
        <v>2016</v>
      </c>
      <c r="B32">
        <v>11</v>
      </c>
      <c r="C32">
        <v>19</v>
      </c>
      <c r="D32">
        <v>18.810973699999998</v>
      </c>
    </row>
    <row r="33" spans="1:4" x14ac:dyDescent="0.2">
      <c r="A33">
        <v>2016</v>
      </c>
      <c r="B33">
        <v>11</v>
      </c>
      <c r="C33">
        <v>18</v>
      </c>
      <c r="D33">
        <v>19.039989500000001</v>
      </c>
    </row>
    <row r="34" spans="1:4" x14ac:dyDescent="0.2">
      <c r="A34">
        <v>2016</v>
      </c>
      <c r="B34">
        <v>11</v>
      </c>
      <c r="C34">
        <v>17</v>
      </c>
      <c r="D34">
        <v>19.2750272</v>
      </c>
    </row>
    <row r="35" spans="1:4" x14ac:dyDescent="0.2">
      <c r="A35">
        <v>2016</v>
      </c>
      <c r="B35">
        <v>11</v>
      </c>
      <c r="C35">
        <v>16</v>
      </c>
      <c r="D35">
        <v>19.515022399999999</v>
      </c>
    </row>
    <row r="36" spans="1:4" x14ac:dyDescent="0.2">
      <c r="A36">
        <v>2016</v>
      </c>
      <c r="B36">
        <v>11</v>
      </c>
      <c r="C36">
        <v>15</v>
      </c>
      <c r="D36">
        <v>19.760975299999998</v>
      </c>
    </row>
    <row r="37" spans="1:4" x14ac:dyDescent="0.2">
      <c r="A37">
        <v>2016</v>
      </c>
      <c r="B37">
        <v>11</v>
      </c>
      <c r="C37">
        <v>14</v>
      </c>
      <c r="D37">
        <v>20.0129789</v>
      </c>
    </row>
    <row r="38" spans="1:4" x14ac:dyDescent="0.2">
      <c r="A38">
        <v>2016</v>
      </c>
      <c r="B38">
        <v>11</v>
      </c>
      <c r="C38">
        <v>13</v>
      </c>
      <c r="D38">
        <v>20.271006100000001</v>
      </c>
    </row>
    <row r="39" spans="1:4" x14ac:dyDescent="0.2">
      <c r="A39">
        <v>2016</v>
      </c>
      <c r="B39">
        <v>11</v>
      </c>
      <c r="C39">
        <v>12</v>
      </c>
      <c r="D39">
        <v>20.533011699999999</v>
      </c>
    </row>
    <row r="40" spans="1:4" x14ac:dyDescent="0.2">
      <c r="A40">
        <v>2016</v>
      </c>
      <c r="B40">
        <v>11</v>
      </c>
      <c r="C40">
        <v>11</v>
      </c>
      <c r="D40">
        <v>20.800982900000001</v>
      </c>
    </row>
    <row r="41" spans="1:4" x14ac:dyDescent="0.2">
      <c r="A41">
        <v>2016</v>
      </c>
      <c r="B41">
        <v>11</v>
      </c>
      <c r="C41">
        <v>10</v>
      </c>
      <c r="D41">
        <v>21.0750186</v>
      </c>
    </row>
    <row r="42" spans="1:4" x14ac:dyDescent="0.2">
      <c r="A42">
        <v>2016</v>
      </c>
      <c r="B42">
        <v>11</v>
      </c>
      <c r="C42">
        <v>9</v>
      </c>
      <c r="D42">
        <v>21.3530053</v>
      </c>
    </row>
    <row r="43" spans="1:4" x14ac:dyDescent="0.2">
      <c r="A43">
        <v>2016</v>
      </c>
      <c r="B43">
        <v>11</v>
      </c>
      <c r="C43">
        <v>8</v>
      </c>
      <c r="D43">
        <v>21.637006100000001</v>
      </c>
    </row>
    <row r="44" spans="1:4" x14ac:dyDescent="0.2">
      <c r="A44">
        <v>2016</v>
      </c>
      <c r="B44">
        <v>11</v>
      </c>
      <c r="C44">
        <v>7</v>
      </c>
      <c r="D44">
        <v>21.925025099999999</v>
      </c>
    </row>
    <row r="45" spans="1:4" x14ac:dyDescent="0.2">
      <c r="A45">
        <v>2016</v>
      </c>
      <c r="B45">
        <v>11</v>
      </c>
      <c r="C45">
        <v>6</v>
      </c>
      <c r="D45">
        <v>22.218022300000001</v>
      </c>
    </row>
    <row r="46" spans="1:4" x14ac:dyDescent="0.2">
      <c r="A46">
        <v>2016</v>
      </c>
      <c r="B46">
        <v>11</v>
      </c>
      <c r="C46">
        <v>5</v>
      </c>
      <c r="D46">
        <v>22.5159743</v>
      </c>
    </row>
    <row r="47" spans="1:4" x14ac:dyDescent="0.2">
      <c r="A47">
        <v>2016</v>
      </c>
      <c r="B47">
        <v>11</v>
      </c>
      <c r="C47">
        <v>4</v>
      </c>
      <c r="D47">
        <v>22.817988799999998</v>
      </c>
    </row>
    <row r="48" spans="1:4" x14ac:dyDescent="0.2">
      <c r="A48">
        <v>2016</v>
      </c>
      <c r="B48">
        <v>11</v>
      </c>
      <c r="C48">
        <v>3</v>
      </c>
      <c r="D48">
        <v>23.124973300000001</v>
      </c>
    </row>
    <row r="49" spans="1:4" x14ac:dyDescent="0.2">
      <c r="A49">
        <v>2016</v>
      </c>
      <c r="B49">
        <v>11</v>
      </c>
      <c r="C49">
        <v>2</v>
      </c>
      <c r="D49">
        <v>23.435971500000001</v>
      </c>
    </row>
    <row r="50" spans="1:4" x14ac:dyDescent="0.2">
      <c r="A50">
        <v>2016</v>
      </c>
      <c r="B50">
        <v>11</v>
      </c>
      <c r="C50">
        <v>1</v>
      </c>
      <c r="D50">
        <v>23.7510209</v>
      </c>
    </row>
    <row r="51" spans="1:4" x14ac:dyDescent="0.2">
      <c r="A51">
        <v>2016</v>
      </c>
      <c r="B51">
        <v>10</v>
      </c>
      <c r="C51">
        <v>31</v>
      </c>
      <c r="D51">
        <v>24.070976000000002</v>
      </c>
    </row>
    <row r="52" spans="1:4" x14ac:dyDescent="0.2">
      <c r="A52">
        <v>2016</v>
      </c>
      <c r="B52">
        <v>10</v>
      </c>
      <c r="C52">
        <v>30</v>
      </c>
      <c r="D52">
        <v>24.393996099999999</v>
      </c>
    </row>
    <row r="53" spans="1:4" x14ac:dyDescent="0.2">
      <c r="A53">
        <v>2016</v>
      </c>
      <c r="B53">
        <v>10</v>
      </c>
      <c r="C53">
        <v>29</v>
      </c>
      <c r="D53">
        <v>24.7209979</v>
      </c>
    </row>
    <row r="54" spans="1:4" x14ac:dyDescent="0.2">
      <c r="A54">
        <v>2016</v>
      </c>
      <c r="B54">
        <v>10</v>
      </c>
      <c r="C54">
        <v>28</v>
      </c>
      <c r="D54">
        <v>25.052023599999998</v>
      </c>
    </row>
    <row r="55" spans="1:4" x14ac:dyDescent="0.2">
      <c r="A55">
        <v>2016</v>
      </c>
      <c r="B55">
        <v>10</v>
      </c>
      <c r="C55">
        <v>27</v>
      </c>
      <c r="D55">
        <v>25.3869896</v>
      </c>
    </row>
    <row r="56" spans="1:4" x14ac:dyDescent="0.2">
      <c r="A56">
        <v>2016</v>
      </c>
      <c r="B56">
        <v>10</v>
      </c>
      <c r="C56">
        <v>26</v>
      </c>
      <c r="D56">
        <v>25.724986399999999</v>
      </c>
    </row>
    <row r="57" spans="1:4" x14ac:dyDescent="0.2">
      <c r="A57">
        <v>2016</v>
      </c>
      <c r="B57">
        <v>10</v>
      </c>
      <c r="C57">
        <v>25</v>
      </c>
      <c r="D57">
        <v>26.0670082</v>
      </c>
    </row>
    <row r="58" spans="1:4" x14ac:dyDescent="0.2">
      <c r="A58">
        <v>2016</v>
      </c>
      <c r="B58">
        <v>10</v>
      </c>
      <c r="C58">
        <v>24</v>
      </c>
      <c r="D58">
        <v>26.410991299999999</v>
      </c>
    </row>
    <row r="59" spans="1:4" x14ac:dyDescent="0.2">
      <c r="A59">
        <v>2016</v>
      </c>
      <c r="B59">
        <v>10</v>
      </c>
      <c r="C59">
        <v>23</v>
      </c>
      <c r="D59">
        <v>26.759018900000001</v>
      </c>
    </row>
    <row r="60" spans="1:4" x14ac:dyDescent="0.2">
      <c r="A60">
        <v>2016</v>
      </c>
      <c r="B60">
        <v>10</v>
      </c>
      <c r="C60">
        <v>22</v>
      </c>
      <c r="D60">
        <v>27.111012299999999</v>
      </c>
    </row>
    <row r="61" spans="1:4" x14ac:dyDescent="0.2">
      <c r="A61">
        <v>2016</v>
      </c>
      <c r="B61">
        <v>10</v>
      </c>
      <c r="C61">
        <v>21</v>
      </c>
      <c r="D61">
        <v>27.4650204</v>
      </c>
    </row>
    <row r="62" spans="1:4" x14ac:dyDescent="0.2">
      <c r="A62">
        <v>2016</v>
      </c>
      <c r="B62">
        <v>10</v>
      </c>
      <c r="C62">
        <v>20</v>
      </c>
      <c r="D62">
        <v>27.821011299999999</v>
      </c>
    </row>
    <row r="63" spans="1:4" x14ac:dyDescent="0.2">
      <c r="A63">
        <v>2016</v>
      </c>
      <c r="B63">
        <v>10</v>
      </c>
      <c r="C63">
        <v>19</v>
      </c>
      <c r="D63">
        <v>28.180968199999999</v>
      </c>
    </row>
    <row r="64" spans="1:4" x14ac:dyDescent="0.2">
      <c r="A64">
        <v>2016</v>
      </c>
      <c r="B64">
        <v>10</v>
      </c>
      <c r="C64">
        <v>18</v>
      </c>
      <c r="D64">
        <v>28.5429888</v>
      </c>
    </row>
    <row r="65" spans="1:4" x14ac:dyDescent="0.2">
      <c r="A65">
        <v>2016</v>
      </c>
      <c r="B65">
        <v>10</v>
      </c>
      <c r="C65">
        <v>17</v>
      </c>
      <c r="D65">
        <v>28.908024999999999</v>
      </c>
    </row>
    <row r="66" spans="1:4" x14ac:dyDescent="0.2">
      <c r="A66">
        <v>2016</v>
      </c>
      <c r="B66">
        <v>10</v>
      </c>
      <c r="C66">
        <v>16</v>
      </c>
      <c r="D66">
        <v>29.275006900000001</v>
      </c>
    </row>
    <row r="67" spans="1:4" x14ac:dyDescent="0.2">
      <c r="A67">
        <v>2016</v>
      </c>
      <c r="B67">
        <v>10</v>
      </c>
      <c r="C67">
        <v>15</v>
      </c>
      <c r="D67">
        <v>29.643970599999999</v>
      </c>
    </row>
    <row r="68" spans="1:4" x14ac:dyDescent="0.2">
      <c r="A68">
        <v>2016</v>
      </c>
      <c r="B68">
        <v>10</v>
      </c>
      <c r="C68">
        <v>14</v>
      </c>
      <c r="D68">
        <v>30.015019299999999</v>
      </c>
    </row>
    <row r="69" spans="1:4" x14ac:dyDescent="0.2">
      <c r="A69">
        <v>2016</v>
      </c>
      <c r="B69">
        <v>10</v>
      </c>
      <c r="C69">
        <v>13</v>
      </c>
      <c r="D69">
        <v>30.388988999999999</v>
      </c>
    </row>
    <row r="70" spans="1:4" x14ac:dyDescent="0.2">
      <c r="A70">
        <v>2016</v>
      </c>
      <c r="B70">
        <v>10</v>
      </c>
      <c r="C70">
        <v>12</v>
      </c>
      <c r="D70">
        <v>30.763995699999999</v>
      </c>
    </row>
    <row r="71" spans="1:4" x14ac:dyDescent="0.2">
      <c r="A71">
        <v>2016</v>
      </c>
      <c r="B71">
        <v>10</v>
      </c>
      <c r="C71">
        <v>11</v>
      </c>
      <c r="D71">
        <v>31.1420089</v>
      </c>
    </row>
    <row r="72" spans="1:4" x14ac:dyDescent="0.2">
      <c r="A72">
        <v>2016</v>
      </c>
      <c r="B72">
        <v>10</v>
      </c>
      <c r="C72">
        <v>10</v>
      </c>
      <c r="D72">
        <v>31.520997300000001</v>
      </c>
    </row>
    <row r="73" spans="1:4" x14ac:dyDescent="0.2">
      <c r="A73">
        <v>2016</v>
      </c>
      <c r="B73">
        <v>10</v>
      </c>
      <c r="C73">
        <v>9</v>
      </c>
      <c r="D73">
        <v>31.9009897</v>
      </c>
    </row>
    <row r="74" spans="1:4" x14ac:dyDescent="0.2">
      <c r="A74">
        <v>2016</v>
      </c>
      <c r="B74">
        <v>10</v>
      </c>
      <c r="C74">
        <v>8</v>
      </c>
      <c r="D74">
        <v>32.283980499999998</v>
      </c>
    </row>
    <row r="75" spans="1:4" x14ac:dyDescent="0.2">
      <c r="A75">
        <v>2016</v>
      </c>
      <c r="B75">
        <v>10</v>
      </c>
      <c r="C75">
        <v>7</v>
      </c>
      <c r="D75">
        <v>32.667030199999999</v>
      </c>
    </row>
    <row r="76" spans="1:4" x14ac:dyDescent="0.2">
      <c r="A76">
        <v>2016</v>
      </c>
      <c r="B76">
        <v>10</v>
      </c>
      <c r="C76">
        <v>6</v>
      </c>
      <c r="D76">
        <v>33.052002399999999</v>
      </c>
    </row>
    <row r="77" spans="1:4" x14ac:dyDescent="0.2">
      <c r="A77">
        <v>2016</v>
      </c>
      <c r="B77">
        <v>10</v>
      </c>
      <c r="C77">
        <v>5</v>
      </c>
      <c r="D77">
        <v>33.437978600000001</v>
      </c>
    </row>
    <row r="78" spans="1:4" x14ac:dyDescent="0.2">
      <c r="A78">
        <v>2016</v>
      </c>
      <c r="B78">
        <v>10</v>
      </c>
      <c r="C78">
        <v>4</v>
      </c>
      <c r="D78">
        <v>33.824989700000003</v>
      </c>
    </row>
    <row r="79" spans="1:4" x14ac:dyDescent="0.2">
      <c r="A79">
        <v>2016</v>
      </c>
      <c r="B79">
        <v>10</v>
      </c>
      <c r="C79">
        <v>3</v>
      </c>
      <c r="D79">
        <v>34.212998399999996</v>
      </c>
    </row>
    <row r="80" spans="1:4" x14ac:dyDescent="0.2">
      <c r="A80">
        <v>2016</v>
      </c>
      <c r="B80">
        <v>10</v>
      </c>
      <c r="C80">
        <v>2</v>
      </c>
      <c r="D80">
        <v>34.601966699999998</v>
      </c>
    </row>
    <row r="81" spans="1:4" x14ac:dyDescent="0.2">
      <c r="A81">
        <v>2016</v>
      </c>
      <c r="B81">
        <v>10</v>
      </c>
      <c r="C81">
        <v>1</v>
      </c>
      <c r="D81">
        <v>34.991996100000001</v>
      </c>
    </row>
    <row r="82" spans="1:4" x14ac:dyDescent="0.2">
      <c r="A82">
        <v>2016</v>
      </c>
      <c r="B82">
        <v>9</v>
      </c>
      <c r="C82">
        <v>30</v>
      </c>
      <c r="D82">
        <v>35.381995500000002</v>
      </c>
    </row>
    <row r="83" spans="1:4" x14ac:dyDescent="0.2">
      <c r="A83">
        <v>2016</v>
      </c>
      <c r="B83">
        <v>9</v>
      </c>
      <c r="C83">
        <v>29</v>
      </c>
      <c r="D83">
        <v>35.772971300000002</v>
      </c>
    </row>
    <row r="84" spans="1:4" x14ac:dyDescent="0.2">
      <c r="A84">
        <v>2016</v>
      </c>
      <c r="B84">
        <v>9</v>
      </c>
      <c r="C84">
        <v>28</v>
      </c>
      <c r="D84">
        <v>36.164033799999999</v>
      </c>
    </row>
    <row r="85" spans="1:4" x14ac:dyDescent="0.2">
      <c r="A85">
        <v>2016</v>
      </c>
      <c r="B85">
        <v>9</v>
      </c>
      <c r="C85">
        <v>27</v>
      </c>
      <c r="D85">
        <v>36.5549885</v>
      </c>
    </row>
    <row r="86" spans="1:4" x14ac:dyDescent="0.2">
      <c r="A86">
        <v>2016</v>
      </c>
      <c r="B86">
        <v>9</v>
      </c>
      <c r="C86">
        <v>26</v>
      </c>
      <c r="D86">
        <v>36.946999300000002</v>
      </c>
    </row>
    <row r="87" spans="1:4" x14ac:dyDescent="0.2">
      <c r="A87">
        <v>2016</v>
      </c>
      <c r="B87">
        <v>9</v>
      </c>
      <c r="C87">
        <v>25</v>
      </c>
      <c r="D87">
        <v>37.339019999999998</v>
      </c>
    </row>
    <row r="88" spans="1:4" x14ac:dyDescent="0.2">
      <c r="A88">
        <v>2016</v>
      </c>
      <c r="B88">
        <v>9</v>
      </c>
      <c r="C88">
        <v>24</v>
      </c>
      <c r="D88">
        <v>37.7309968</v>
      </c>
    </row>
    <row r="89" spans="1:4" x14ac:dyDescent="0.2">
      <c r="A89">
        <v>2016</v>
      </c>
      <c r="B89">
        <v>9</v>
      </c>
      <c r="C89">
        <v>23</v>
      </c>
      <c r="D89">
        <v>38.1220006</v>
      </c>
    </row>
    <row r="90" spans="1:4" x14ac:dyDescent="0.2">
      <c r="A90">
        <v>2016</v>
      </c>
      <c r="B90">
        <v>9</v>
      </c>
      <c r="C90">
        <v>22</v>
      </c>
      <c r="D90">
        <v>38.5140113</v>
      </c>
    </row>
    <row r="91" spans="1:4" x14ac:dyDescent="0.2">
      <c r="A91">
        <v>2016</v>
      </c>
      <c r="B91">
        <v>9</v>
      </c>
      <c r="C91">
        <v>21</v>
      </c>
      <c r="D91">
        <v>38.905002199999998</v>
      </c>
    </row>
    <row r="92" spans="1:4" x14ac:dyDescent="0.2">
      <c r="A92">
        <v>2016</v>
      </c>
      <c r="B92">
        <v>9</v>
      </c>
      <c r="C92">
        <v>20</v>
      </c>
      <c r="D92">
        <v>39.296011300000004</v>
      </c>
    </row>
    <row r="93" spans="1:4" x14ac:dyDescent="0.2">
      <c r="A93">
        <v>2016</v>
      </c>
      <c r="B93">
        <v>9</v>
      </c>
      <c r="C93">
        <v>19</v>
      </c>
      <c r="D93">
        <v>39.686014900000004</v>
      </c>
    </row>
    <row r="94" spans="1:4" x14ac:dyDescent="0.2">
      <c r="A94">
        <v>2016</v>
      </c>
      <c r="B94">
        <v>9</v>
      </c>
      <c r="C94">
        <v>18</v>
      </c>
      <c r="D94">
        <v>40.075014299999999</v>
      </c>
    </row>
    <row r="95" spans="1:4" x14ac:dyDescent="0.2">
      <c r="A95">
        <v>2016</v>
      </c>
      <c r="B95">
        <v>9</v>
      </c>
      <c r="C95">
        <v>17</v>
      </c>
      <c r="D95">
        <v>40.4639892</v>
      </c>
    </row>
    <row r="96" spans="1:4" x14ac:dyDescent="0.2">
      <c r="A96">
        <v>2016</v>
      </c>
      <c r="B96">
        <v>9</v>
      </c>
      <c r="C96">
        <v>16</v>
      </c>
      <c r="D96">
        <v>40.851972500000002</v>
      </c>
    </row>
    <row r="97" spans="1:4" x14ac:dyDescent="0.2">
      <c r="A97">
        <v>2016</v>
      </c>
      <c r="B97">
        <v>9</v>
      </c>
      <c r="C97">
        <v>15</v>
      </c>
      <c r="D97">
        <v>41.238964899999999</v>
      </c>
    </row>
    <row r="98" spans="1:4" x14ac:dyDescent="0.2">
      <c r="A98">
        <v>2016</v>
      </c>
      <c r="B98">
        <v>9</v>
      </c>
      <c r="C98">
        <v>14</v>
      </c>
      <c r="D98">
        <v>41.625962799999996</v>
      </c>
    </row>
    <row r="99" spans="1:4" x14ac:dyDescent="0.2">
      <c r="A99">
        <v>2016</v>
      </c>
      <c r="B99">
        <v>9</v>
      </c>
      <c r="C99">
        <v>13</v>
      </c>
      <c r="D99">
        <v>42.010979300000002</v>
      </c>
    </row>
    <row r="100" spans="1:4" x14ac:dyDescent="0.2">
      <c r="A100">
        <v>2016</v>
      </c>
      <c r="B100">
        <v>9</v>
      </c>
      <c r="C100">
        <v>12</v>
      </c>
      <c r="D100">
        <v>42.395004399999998</v>
      </c>
    </row>
    <row r="101" spans="1:4" x14ac:dyDescent="0.2">
      <c r="A101">
        <v>2016</v>
      </c>
      <c r="B101">
        <v>9</v>
      </c>
      <c r="C101">
        <v>11</v>
      </c>
      <c r="D101">
        <v>42.777022500000001</v>
      </c>
    </row>
    <row r="102" spans="1:4" x14ac:dyDescent="0.2">
      <c r="A102">
        <v>2016</v>
      </c>
      <c r="B102">
        <v>9</v>
      </c>
      <c r="C102">
        <v>10</v>
      </c>
      <c r="D102">
        <v>43.158977</v>
      </c>
    </row>
    <row r="103" spans="1:4" x14ac:dyDescent="0.2">
      <c r="A103">
        <v>2016</v>
      </c>
      <c r="B103">
        <v>9</v>
      </c>
      <c r="C103">
        <v>9</v>
      </c>
      <c r="D103">
        <v>43.5389871</v>
      </c>
    </row>
    <row r="104" spans="1:4" x14ac:dyDescent="0.2">
      <c r="A104">
        <v>2016</v>
      </c>
      <c r="B104">
        <v>9</v>
      </c>
      <c r="C104">
        <v>8</v>
      </c>
      <c r="D104">
        <v>43.917032599999999</v>
      </c>
    </row>
    <row r="105" spans="1:4" x14ac:dyDescent="0.2">
      <c r="A105">
        <v>2016</v>
      </c>
      <c r="B105">
        <v>9</v>
      </c>
      <c r="C105">
        <v>7</v>
      </c>
      <c r="D105">
        <v>44.293973200000003</v>
      </c>
    </row>
    <row r="106" spans="1:4" x14ac:dyDescent="0.2">
      <c r="A106">
        <v>2016</v>
      </c>
      <c r="B106">
        <v>9</v>
      </c>
      <c r="C106">
        <v>6</v>
      </c>
      <c r="D106">
        <v>44.669965099999999</v>
      </c>
    </row>
    <row r="107" spans="1:4" x14ac:dyDescent="0.2">
      <c r="A107">
        <v>2016</v>
      </c>
      <c r="B107">
        <v>9</v>
      </c>
      <c r="C107">
        <v>5</v>
      </c>
      <c r="D107">
        <v>45.042978900000001</v>
      </c>
    </row>
    <row r="108" spans="1:4" x14ac:dyDescent="0.2">
      <c r="A108">
        <v>2016</v>
      </c>
      <c r="B108">
        <v>9</v>
      </c>
      <c r="C108">
        <v>4</v>
      </c>
      <c r="D108">
        <v>45.414033199999999</v>
      </c>
    </row>
    <row r="109" spans="1:4" x14ac:dyDescent="0.2">
      <c r="A109">
        <v>2016</v>
      </c>
      <c r="B109">
        <v>9</v>
      </c>
      <c r="C109">
        <v>3</v>
      </c>
      <c r="D109">
        <v>45.7840086</v>
      </c>
    </row>
    <row r="110" spans="1:4" x14ac:dyDescent="0.2">
      <c r="A110">
        <v>2016</v>
      </c>
      <c r="B110">
        <v>9</v>
      </c>
      <c r="C110">
        <v>2</v>
      </c>
      <c r="D110">
        <v>46.150996999999997</v>
      </c>
    </row>
    <row r="111" spans="1:4" x14ac:dyDescent="0.2">
      <c r="A111">
        <v>2016</v>
      </c>
      <c r="B111">
        <v>9</v>
      </c>
      <c r="C111">
        <v>1</v>
      </c>
      <c r="D111">
        <v>46.517035100000001</v>
      </c>
    </row>
    <row r="112" spans="1:4" x14ac:dyDescent="0.2">
      <c r="A112">
        <v>2016</v>
      </c>
      <c r="B112">
        <v>8</v>
      </c>
      <c r="C112">
        <v>31</v>
      </c>
      <c r="D112">
        <v>46.880023000000001</v>
      </c>
    </row>
    <row r="113" spans="1:4" x14ac:dyDescent="0.2">
      <c r="A113">
        <v>2016</v>
      </c>
      <c r="B113">
        <v>8</v>
      </c>
      <c r="C113">
        <v>30</v>
      </c>
      <c r="D113">
        <v>47.239997799999998</v>
      </c>
    </row>
    <row r="114" spans="1:4" x14ac:dyDescent="0.2">
      <c r="A114">
        <v>2016</v>
      </c>
      <c r="B114">
        <v>8</v>
      </c>
      <c r="C114">
        <v>29</v>
      </c>
      <c r="D114">
        <v>47.599036300000002</v>
      </c>
    </row>
    <row r="115" spans="1:4" x14ac:dyDescent="0.2">
      <c r="A115">
        <v>2016</v>
      </c>
      <c r="B115">
        <v>8</v>
      </c>
      <c r="C115">
        <v>28</v>
      </c>
      <c r="D115">
        <v>47.954994599999999</v>
      </c>
    </row>
    <row r="116" spans="1:4" x14ac:dyDescent="0.2">
      <c r="A116">
        <v>2016</v>
      </c>
      <c r="B116">
        <v>8</v>
      </c>
      <c r="C116">
        <v>27</v>
      </c>
      <c r="D116">
        <v>48.307994899999997</v>
      </c>
    </row>
    <row r="117" spans="1:4" x14ac:dyDescent="0.2">
      <c r="A117">
        <v>2016</v>
      </c>
      <c r="B117">
        <v>8</v>
      </c>
      <c r="C117">
        <v>26</v>
      </c>
      <c r="D117">
        <v>48.657989100000002</v>
      </c>
    </row>
    <row r="118" spans="1:4" x14ac:dyDescent="0.2">
      <c r="A118">
        <v>2016</v>
      </c>
      <c r="B118">
        <v>8</v>
      </c>
      <c r="C118">
        <v>25</v>
      </c>
      <c r="D118">
        <v>49.005975599999999</v>
      </c>
    </row>
    <row r="119" spans="1:4" x14ac:dyDescent="0.2">
      <c r="A119">
        <v>2016</v>
      </c>
      <c r="B119">
        <v>8</v>
      </c>
      <c r="C119">
        <v>24</v>
      </c>
      <c r="D119">
        <v>49.350957700000002</v>
      </c>
    </row>
    <row r="120" spans="1:4" x14ac:dyDescent="0.2">
      <c r="A120">
        <v>2016</v>
      </c>
      <c r="B120">
        <v>8</v>
      </c>
      <c r="C120">
        <v>23</v>
      </c>
      <c r="D120">
        <v>49.6919988</v>
      </c>
    </row>
    <row r="121" spans="1:4" x14ac:dyDescent="0.2">
      <c r="A121">
        <v>2016</v>
      </c>
      <c r="B121">
        <v>8</v>
      </c>
      <c r="C121">
        <v>22</v>
      </c>
      <c r="D121">
        <v>50.030989900000002</v>
      </c>
    </row>
    <row r="122" spans="1:4" x14ac:dyDescent="0.2">
      <c r="A122">
        <v>2016</v>
      </c>
      <c r="B122">
        <v>8</v>
      </c>
      <c r="C122">
        <v>21</v>
      </c>
      <c r="D122">
        <v>50.367001299999998</v>
      </c>
    </row>
    <row r="123" spans="1:4" x14ac:dyDescent="0.2">
      <c r="A123">
        <v>2016</v>
      </c>
      <c r="B123">
        <v>8</v>
      </c>
      <c r="C123">
        <v>20</v>
      </c>
      <c r="D123">
        <v>50.698985899999997</v>
      </c>
    </row>
    <row r="124" spans="1:4" x14ac:dyDescent="0.2">
      <c r="A124">
        <v>2016</v>
      </c>
      <c r="B124">
        <v>8</v>
      </c>
      <c r="C124">
        <v>19</v>
      </c>
      <c r="D124">
        <v>51.028964500000001</v>
      </c>
    </row>
    <row r="125" spans="1:4" x14ac:dyDescent="0.2">
      <c r="A125">
        <v>2016</v>
      </c>
      <c r="B125">
        <v>8</v>
      </c>
      <c r="C125">
        <v>18</v>
      </c>
      <c r="D125">
        <v>51.354978199999998</v>
      </c>
    </row>
    <row r="126" spans="1:4" x14ac:dyDescent="0.2">
      <c r="A126">
        <v>2016</v>
      </c>
      <c r="B126">
        <v>8</v>
      </c>
      <c r="C126">
        <v>17</v>
      </c>
      <c r="D126">
        <v>51.677045</v>
      </c>
    </row>
    <row r="127" spans="1:4" x14ac:dyDescent="0.2">
      <c r="A127">
        <v>2016</v>
      </c>
      <c r="B127">
        <v>8</v>
      </c>
      <c r="C127">
        <v>16</v>
      </c>
      <c r="D127">
        <v>51.996021300000002</v>
      </c>
    </row>
    <row r="128" spans="1:4" x14ac:dyDescent="0.2">
      <c r="A128">
        <v>2016</v>
      </c>
      <c r="B128">
        <v>8</v>
      </c>
      <c r="C128">
        <v>15</v>
      </c>
      <c r="D128">
        <v>52.311007199999999</v>
      </c>
    </row>
    <row r="129" spans="1:4" x14ac:dyDescent="0.2">
      <c r="A129">
        <v>2016</v>
      </c>
      <c r="B129">
        <v>8</v>
      </c>
      <c r="C129">
        <v>14</v>
      </c>
      <c r="D129">
        <v>52.622964799999998</v>
      </c>
    </row>
    <row r="130" spans="1:4" x14ac:dyDescent="0.2">
      <c r="A130">
        <v>2016</v>
      </c>
      <c r="B130">
        <v>8</v>
      </c>
      <c r="C130">
        <v>13</v>
      </c>
      <c r="D130">
        <v>52.930982899999997</v>
      </c>
    </row>
    <row r="131" spans="1:4" x14ac:dyDescent="0.2">
      <c r="A131">
        <v>2016</v>
      </c>
      <c r="B131">
        <v>8</v>
      </c>
      <c r="C131">
        <v>12</v>
      </c>
      <c r="D131">
        <v>53.234986200000002</v>
      </c>
    </row>
    <row r="132" spans="1:4" x14ac:dyDescent="0.2">
      <c r="A132">
        <v>2016</v>
      </c>
      <c r="B132">
        <v>8</v>
      </c>
      <c r="C132">
        <v>11</v>
      </c>
      <c r="D132">
        <v>53.534993499999999</v>
      </c>
    </row>
    <row r="133" spans="1:4" x14ac:dyDescent="0.2">
      <c r="A133">
        <v>2016</v>
      </c>
      <c r="B133">
        <v>8</v>
      </c>
      <c r="C133">
        <v>10</v>
      </c>
      <c r="D133">
        <v>53.831995800000001</v>
      </c>
    </row>
    <row r="134" spans="1:4" x14ac:dyDescent="0.2">
      <c r="A134">
        <v>2016</v>
      </c>
      <c r="B134">
        <v>8</v>
      </c>
      <c r="C134">
        <v>9</v>
      </c>
      <c r="D134">
        <v>54.123981499999999</v>
      </c>
    </row>
    <row r="135" spans="1:4" x14ac:dyDescent="0.2">
      <c r="A135">
        <v>2016</v>
      </c>
      <c r="B135">
        <v>8</v>
      </c>
      <c r="C135">
        <v>8</v>
      </c>
      <c r="D135">
        <v>54.412033200000003</v>
      </c>
    </row>
    <row r="136" spans="1:4" x14ac:dyDescent="0.2">
      <c r="A136">
        <v>2016</v>
      </c>
      <c r="B136">
        <v>8</v>
      </c>
      <c r="C136">
        <v>7</v>
      </c>
      <c r="D136">
        <v>54.695975599999997</v>
      </c>
    </row>
    <row r="137" spans="1:4" x14ac:dyDescent="0.2">
      <c r="A137">
        <v>2016</v>
      </c>
      <c r="B137">
        <v>8</v>
      </c>
      <c r="C137">
        <v>6</v>
      </c>
      <c r="D137">
        <v>54.976028599999999</v>
      </c>
    </row>
    <row r="138" spans="1:4" x14ac:dyDescent="0.2">
      <c r="A138">
        <v>2016</v>
      </c>
      <c r="B138">
        <v>8</v>
      </c>
      <c r="C138">
        <v>5</v>
      </c>
      <c r="D138">
        <v>55.251011400000003</v>
      </c>
    </row>
    <row r="139" spans="1:4" x14ac:dyDescent="0.2">
      <c r="A139">
        <v>2016</v>
      </c>
      <c r="B139">
        <v>8</v>
      </c>
      <c r="C139">
        <v>4</v>
      </c>
      <c r="D139">
        <v>55.521027099999998</v>
      </c>
    </row>
    <row r="140" spans="1:4" x14ac:dyDescent="0.2">
      <c r="A140">
        <v>2016</v>
      </c>
      <c r="B140">
        <v>8</v>
      </c>
      <c r="C140">
        <v>3</v>
      </c>
      <c r="D140">
        <v>55.788016900000002</v>
      </c>
    </row>
    <row r="141" spans="1:4" x14ac:dyDescent="0.2">
      <c r="A141">
        <v>2016</v>
      </c>
      <c r="B141">
        <v>8</v>
      </c>
      <c r="C141">
        <v>2</v>
      </c>
      <c r="D141">
        <v>56.048948899999999</v>
      </c>
    </row>
    <row r="142" spans="1:4" x14ac:dyDescent="0.2">
      <c r="A142">
        <v>2016</v>
      </c>
      <c r="B142">
        <v>8</v>
      </c>
      <c r="C142">
        <v>1</v>
      </c>
      <c r="D142">
        <v>56.305977200000001</v>
      </c>
    </row>
    <row r="143" spans="1:4" x14ac:dyDescent="0.2">
      <c r="A143">
        <v>2016</v>
      </c>
      <c r="B143">
        <v>7</v>
      </c>
      <c r="C143">
        <v>31</v>
      </c>
      <c r="D143">
        <v>56.557987900000001</v>
      </c>
    </row>
    <row r="144" spans="1:4" x14ac:dyDescent="0.2">
      <c r="A144">
        <v>2016</v>
      </c>
      <c r="B144">
        <v>7</v>
      </c>
      <c r="C144">
        <v>30</v>
      </c>
      <c r="D144">
        <v>56.806036599999999</v>
      </c>
    </row>
    <row r="145" spans="1:4" x14ac:dyDescent="0.2">
      <c r="A145">
        <v>2016</v>
      </c>
      <c r="B145">
        <v>7</v>
      </c>
      <c r="C145">
        <v>29</v>
      </c>
      <c r="D145">
        <v>57.048047400000002</v>
      </c>
    </row>
    <row r="146" spans="1:4" x14ac:dyDescent="0.2">
      <c r="A146">
        <v>2016</v>
      </c>
      <c r="B146">
        <v>7</v>
      </c>
      <c r="C146">
        <v>28</v>
      </c>
      <c r="D146">
        <v>57.2849662</v>
      </c>
    </row>
    <row r="147" spans="1:4" x14ac:dyDescent="0.2">
      <c r="A147">
        <v>2016</v>
      </c>
      <c r="B147">
        <v>7</v>
      </c>
      <c r="C147">
        <v>27</v>
      </c>
      <c r="D147">
        <v>57.517978399999997</v>
      </c>
    </row>
    <row r="148" spans="1:4" x14ac:dyDescent="0.2">
      <c r="A148">
        <v>2016</v>
      </c>
      <c r="B148">
        <v>7</v>
      </c>
      <c r="C148">
        <v>26</v>
      </c>
      <c r="D148">
        <v>57.7449729</v>
      </c>
    </row>
    <row r="149" spans="1:4" x14ac:dyDescent="0.2">
      <c r="A149">
        <v>2016</v>
      </c>
      <c r="B149">
        <v>7</v>
      </c>
      <c r="C149">
        <v>25</v>
      </c>
      <c r="D149">
        <v>57.967027600000002</v>
      </c>
    </row>
    <row r="150" spans="1:4" x14ac:dyDescent="0.2">
      <c r="A150">
        <v>2016</v>
      </c>
      <c r="B150">
        <v>7</v>
      </c>
      <c r="C150">
        <v>24</v>
      </c>
      <c r="D150">
        <v>58.182966899999997</v>
      </c>
    </row>
    <row r="151" spans="1:4" x14ac:dyDescent="0.2">
      <c r="A151">
        <v>2016</v>
      </c>
      <c r="B151">
        <v>7</v>
      </c>
      <c r="C151">
        <v>23</v>
      </c>
      <c r="D151">
        <v>58.393993600000002</v>
      </c>
    </row>
    <row r="152" spans="1:4" x14ac:dyDescent="0.2">
      <c r="A152">
        <v>2016</v>
      </c>
      <c r="B152">
        <v>7</v>
      </c>
      <c r="C152">
        <v>22</v>
      </c>
      <c r="D152">
        <v>58.600022299999999</v>
      </c>
    </row>
    <row r="153" spans="1:4" x14ac:dyDescent="0.2">
      <c r="A153">
        <v>2016</v>
      </c>
      <c r="B153">
        <v>7</v>
      </c>
      <c r="C153">
        <v>21</v>
      </c>
      <c r="D153">
        <v>58.799971200000002</v>
      </c>
    </row>
    <row r="154" spans="1:4" x14ac:dyDescent="0.2">
      <c r="A154">
        <v>2016</v>
      </c>
      <c r="B154">
        <v>7</v>
      </c>
      <c r="C154">
        <v>20</v>
      </c>
      <c r="D154">
        <v>58.994960800000001</v>
      </c>
    </row>
    <row r="155" spans="1:4" x14ac:dyDescent="0.2">
      <c r="A155">
        <v>2016</v>
      </c>
      <c r="B155">
        <v>7</v>
      </c>
      <c r="C155">
        <v>19</v>
      </c>
      <c r="D155">
        <v>59.183007500000002</v>
      </c>
    </row>
    <row r="156" spans="1:4" x14ac:dyDescent="0.2">
      <c r="A156">
        <v>2016</v>
      </c>
      <c r="B156">
        <v>7</v>
      </c>
      <c r="C156">
        <v>18</v>
      </c>
      <c r="D156">
        <v>59.366022000000001</v>
      </c>
    </row>
    <row r="157" spans="1:4" x14ac:dyDescent="0.2">
      <c r="A157">
        <v>2016</v>
      </c>
      <c r="B157">
        <v>7</v>
      </c>
      <c r="C157">
        <v>17</v>
      </c>
      <c r="D157">
        <v>59.544037500000002</v>
      </c>
    </row>
    <row r="158" spans="1:4" x14ac:dyDescent="0.2">
      <c r="A158">
        <v>2016</v>
      </c>
      <c r="B158">
        <v>7</v>
      </c>
      <c r="C158">
        <v>16</v>
      </c>
      <c r="D158">
        <v>59.7150447</v>
      </c>
    </row>
    <row r="159" spans="1:4" x14ac:dyDescent="0.2">
      <c r="A159">
        <v>2016</v>
      </c>
      <c r="B159">
        <v>7</v>
      </c>
      <c r="C159">
        <v>15</v>
      </c>
      <c r="D159">
        <v>59.880992499999998</v>
      </c>
    </row>
    <row r="160" spans="1:4" x14ac:dyDescent="0.2">
      <c r="A160">
        <v>2016</v>
      </c>
      <c r="B160">
        <v>7</v>
      </c>
      <c r="C160">
        <v>14</v>
      </c>
      <c r="D160">
        <v>60.0399703</v>
      </c>
    </row>
    <row r="161" spans="1:4" x14ac:dyDescent="0.2">
      <c r="A161">
        <v>2016</v>
      </c>
      <c r="B161">
        <v>7</v>
      </c>
      <c r="C161">
        <v>13</v>
      </c>
      <c r="D161">
        <v>60.193953200000003</v>
      </c>
    </row>
    <row r="162" spans="1:4" x14ac:dyDescent="0.2">
      <c r="A162">
        <v>2016</v>
      </c>
      <c r="B162">
        <v>7</v>
      </c>
      <c r="C162">
        <v>12</v>
      </c>
      <c r="D162">
        <v>60.341019099999997</v>
      </c>
    </row>
    <row r="163" spans="1:4" x14ac:dyDescent="0.2">
      <c r="A163">
        <v>2016</v>
      </c>
      <c r="B163">
        <v>7</v>
      </c>
      <c r="C163">
        <v>11</v>
      </c>
      <c r="D163">
        <v>60.482005399999998</v>
      </c>
    </row>
    <row r="164" spans="1:4" x14ac:dyDescent="0.2">
      <c r="A164">
        <v>2016</v>
      </c>
      <c r="B164">
        <v>7</v>
      </c>
      <c r="C164">
        <v>10</v>
      </c>
      <c r="D164">
        <v>60.616950099999997</v>
      </c>
    </row>
    <row r="165" spans="1:4" x14ac:dyDescent="0.2">
      <c r="A165">
        <v>2016</v>
      </c>
      <c r="B165">
        <v>7</v>
      </c>
      <c r="C165">
        <v>9</v>
      </c>
      <c r="D165">
        <v>60.746012499999999</v>
      </c>
    </row>
    <row r="166" spans="1:4" x14ac:dyDescent="0.2">
      <c r="A166">
        <v>2016</v>
      </c>
      <c r="B166">
        <v>7</v>
      </c>
      <c r="C166">
        <v>8</v>
      </c>
      <c r="D166">
        <v>60.8679451</v>
      </c>
    </row>
    <row r="167" spans="1:4" x14ac:dyDescent="0.2">
      <c r="A167">
        <v>2016</v>
      </c>
      <c r="B167">
        <v>7</v>
      </c>
      <c r="C167">
        <v>7</v>
      </c>
      <c r="D167">
        <v>60.983965900000001</v>
      </c>
    </row>
    <row r="168" spans="1:4" x14ac:dyDescent="0.2">
      <c r="A168">
        <v>2016</v>
      </c>
      <c r="B168">
        <v>7</v>
      </c>
      <c r="C168">
        <v>6</v>
      </c>
      <c r="D168">
        <v>61.094010300000001</v>
      </c>
    </row>
    <row r="169" spans="1:4" x14ac:dyDescent="0.2">
      <c r="A169">
        <v>2016</v>
      </c>
      <c r="B169">
        <v>7</v>
      </c>
      <c r="C169">
        <v>5</v>
      </c>
      <c r="D169">
        <v>61.196945900000003</v>
      </c>
    </row>
    <row r="170" spans="1:4" x14ac:dyDescent="0.2">
      <c r="A170">
        <v>2016</v>
      </c>
      <c r="B170">
        <v>7</v>
      </c>
      <c r="C170">
        <v>4</v>
      </c>
      <c r="D170">
        <v>61.292941900000002</v>
      </c>
    </row>
    <row r="171" spans="1:4" x14ac:dyDescent="0.2">
      <c r="A171">
        <v>2016</v>
      </c>
      <c r="B171">
        <v>7</v>
      </c>
      <c r="C171">
        <v>3</v>
      </c>
      <c r="D171">
        <v>61.383011199999999</v>
      </c>
    </row>
    <row r="172" spans="1:4" x14ac:dyDescent="0.2">
      <c r="A172">
        <v>2016</v>
      </c>
      <c r="B172">
        <v>7</v>
      </c>
      <c r="C172">
        <v>2</v>
      </c>
      <c r="D172">
        <v>61.466023200000002</v>
      </c>
    </row>
    <row r="173" spans="1:4" x14ac:dyDescent="0.2">
      <c r="A173">
        <v>2016</v>
      </c>
      <c r="B173">
        <v>7</v>
      </c>
      <c r="C173">
        <v>1</v>
      </c>
      <c r="D173">
        <v>61.5420418</v>
      </c>
    </row>
    <row r="174" spans="1:4" x14ac:dyDescent="0.2">
      <c r="A174">
        <v>2016</v>
      </c>
      <c r="B174">
        <v>6</v>
      </c>
      <c r="C174">
        <v>30</v>
      </c>
      <c r="D174">
        <v>61.611979699999999</v>
      </c>
    </row>
    <row r="175" spans="1:4" x14ac:dyDescent="0.2">
      <c r="A175">
        <v>2016</v>
      </c>
      <c r="B175">
        <v>6</v>
      </c>
      <c r="C175">
        <v>29</v>
      </c>
      <c r="D175">
        <v>61.674950500000001</v>
      </c>
    </row>
    <row r="176" spans="1:4" x14ac:dyDescent="0.2">
      <c r="A176">
        <v>2016</v>
      </c>
      <c r="B176">
        <v>6</v>
      </c>
      <c r="C176">
        <v>28</v>
      </c>
      <c r="D176">
        <v>61.731032499999998</v>
      </c>
    </row>
    <row r="177" spans="1:4" x14ac:dyDescent="0.2">
      <c r="A177">
        <v>2016</v>
      </c>
      <c r="B177">
        <v>6</v>
      </c>
      <c r="C177">
        <v>27</v>
      </c>
      <c r="D177">
        <v>61.7799458</v>
      </c>
    </row>
    <row r="178" spans="1:4" x14ac:dyDescent="0.2">
      <c r="A178">
        <v>2016</v>
      </c>
      <c r="B178">
        <v>6</v>
      </c>
      <c r="C178">
        <v>26</v>
      </c>
      <c r="D178">
        <v>61.822990900000001</v>
      </c>
    </row>
    <row r="179" spans="1:4" x14ac:dyDescent="0.2">
      <c r="A179">
        <v>2016</v>
      </c>
      <c r="B179">
        <v>6</v>
      </c>
      <c r="C179">
        <v>25</v>
      </c>
      <c r="D179">
        <v>61.857956299999998</v>
      </c>
    </row>
    <row r="180" spans="1:4" x14ac:dyDescent="0.2">
      <c r="A180">
        <v>2016</v>
      </c>
      <c r="B180">
        <v>6</v>
      </c>
      <c r="C180">
        <v>24</v>
      </c>
      <c r="D180">
        <v>61.887003100000001</v>
      </c>
    </row>
    <row r="181" spans="1:4" x14ac:dyDescent="0.2">
      <c r="A181">
        <v>2016</v>
      </c>
      <c r="B181">
        <v>6</v>
      </c>
      <c r="C181">
        <v>23</v>
      </c>
      <c r="D181">
        <v>61.909019299999997</v>
      </c>
    </row>
    <row r="182" spans="1:4" x14ac:dyDescent="0.2">
      <c r="A182">
        <v>2016</v>
      </c>
      <c r="B182">
        <v>6</v>
      </c>
      <c r="C182">
        <v>22</v>
      </c>
      <c r="D182">
        <v>61.923015599999999</v>
      </c>
    </row>
    <row r="183" spans="1:4" x14ac:dyDescent="0.2">
      <c r="A183">
        <v>2016</v>
      </c>
      <c r="B183">
        <v>6</v>
      </c>
      <c r="C183">
        <v>21</v>
      </c>
      <c r="D183">
        <v>61.9310513</v>
      </c>
    </row>
  </sheetData>
  <sortState ref="A1:D183">
    <sortCondition descending="1" ref="A1:A183"/>
    <sortCondition descending="1" ref="B1:B183"/>
    <sortCondition descending="1" ref="C1:C183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London_solar_altitude_1200_Meeu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Axel Jacobs</cp:lastModifiedBy>
  <dcterms:created xsi:type="dcterms:W3CDTF">2019-10-04T12:39:18Z</dcterms:created>
  <dcterms:modified xsi:type="dcterms:W3CDTF">2019-10-04T16:14:58Z</dcterms:modified>
</cp:coreProperties>
</file>